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50" tabRatio="772" activeTab="14"/>
  </bookViews>
  <sheets>
    <sheet name="A1" sheetId="1" r:id="rId1"/>
    <sheet name="A2" sheetId="2" r:id="rId2"/>
    <sheet name="A3" sheetId="3" r:id="rId3"/>
    <sheet name="A4" sheetId="4" r:id="rId4"/>
    <sheet name="B1" sheetId="5" r:id="rId5"/>
    <sheet name="B2" sheetId="6" r:id="rId6"/>
    <sheet name="B3" sheetId="7" r:id="rId7"/>
    <sheet name="B4" sheetId="8" r:id="rId8"/>
    <sheet name="C1" sheetId="9" r:id="rId9"/>
    <sheet name="C2" sheetId="10" r:id="rId10"/>
    <sheet name="C3" sheetId="11" r:id="rId11"/>
    <sheet name="C4" sheetId="12" r:id="rId12"/>
    <sheet name="D1" sheetId="13" r:id="rId13"/>
    <sheet name="D2" sheetId="14" r:id="rId14"/>
    <sheet name="D3" sheetId="15" r:id="rId15"/>
  </sheets>
  <definedNames>
    <definedName name="_xlnm.Print_Titles" localSheetId="0">'A1'!$5:$5</definedName>
    <definedName name="_xlnm.Print_Titles" localSheetId="1">'A2'!$5:$5</definedName>
    <definedName name="_xlnm.Print_Titles" localSheetId="2">'A3'!$5:$5</definedName>
    <definedName name="_xlnm.Print_Titles" localSheetId="3">'A4'!$5:$6</definedName>
    <definedName name="_xlnm.Print_Titles" localSheetId="4">'B1'!$5:$5</definedName>
    <definedName name="_xlnm.Print_Titles" localSheetId="5">'B2'!$5:$5</definedName>
    <definedName name="_xlnm.Print_Titles" localSheetId="6">'B3'!$5:$5</definedName>
    <definedName name="_xlnm.Print_Titles" localSheetId="7">'B4'!$5:$5</definedName>
    <definedName name="_xlnm.Print_Titles" localSheetId="8">'C1'!$5:$5</definedName>
    <definedName name="_xlnm.Print_Titles" localSheetId="9">'C2'!$5:$5</definedName>
    <definedName name="_xlnm.Print_Titles" localSheetId="10">'C3'!$5:$5</definedName>
    <definedName name="_xlnm.Print_Titles" localSheetId="11">'C4'!$5:$6</definedName>
    <definedName name="_xlnm.Print_Titles" localSheetId="12">'D1'!$5:$5</definedName>
    <definedName name="_xlnm.Print_Titles" localSheetId="13">'D2'!$5:$5</definedName>
    <definedName name="_xlnm.Print_Titles" localSheetId="14">'D3'!$5:$5</definedName>
  </definedNames>
  <calcPr fullCalcOnLoad="1"/>
</workbook>
</file>

<file path=xl/sharedStrings.xml><?xml version="1.0" encoding="utf-8"?>
<sst xmlns="http://schemas.openxmlformats.org/spreadsheetml/2006/main" count="860" uniqueCount="604">
  <si>
    <t>Tổng cộng</t>
  </si>
  <si>
    <t>Đơn vị tính: Đồng</t>
  </si>
  <si>
    <t>Hỗ trợ học phí cho học sinh đối tượng được Cấp bù giảm 50% học phí theo Nghị định 81/2021/NĐ-CP</t>
  </si>
  <si>
    <t>Số tiền được hỗ trợ</t>
  </si>
  <si>
    <t>Cộng</t>
  </si>
  <si>
    <t>Số tháng được hỗ trợ</t>
  </si>
  <si>
    <t>Tổng số</t>
  </si>
  <si>
    <t>Hỗ trợ học phí cho học sinh thuộc đối tượng không được Cấp bù miễn giảm học phí theo Nghị định 81/2021/NĐ-CP</t>
  </si>
  <si>
    <t>TT</t>
  </si>
  <si>
    <t>Họ và tên học sinh</t>
  </si>
  <si>
    <t>Người lập biểu</t>
  </si>
  <si>
    <t>Nguyễn Huy Anh</t>
  </si>
  <si>
    <t>Nguyễn Thị Kim Ngân</t>
  </si>
  <si>
    <t>Đặng Khánh Ngân</t>
  </si>
  <si>
    <t>Hoàng Anh Thư</t>
  </si>
  <si>
    <t>Nguyễn Hà Anh</t>
  </si>
  <si>
    <t>Nguyễn Tùng Lâm</t>
  </si>
  <si>
    <t>Nguyễn Bình Minh</t>
  </si>
  <si>
    <t>Nguyễn Gia Hân</t>
  </si>
  <si>
    <t>Nguyễn Thùy Linh</t>
  </si>
  <si>
    <t>Nguyễn Nhật Anh</t>
  </si>
  <si>
    <t>Nguyễn Phúc Lâm</t>
  </si>
  <si>
    <t>Nguyễn Nhật Minh</t>
  </si>
  <si>
    <t>Nguyễn Hà My</t>
  </si>
  <si>
    <t>Phạm Hà My</t>
  </si>
  <si>
    <t>Nguyễn Phương Anh</t>
  </si>
  <si>
    <t>Nguyễn Minh Khang</t>
  </si>
  <si>
    <t>Nguyễn Khánh Ngân</t>
  </si>
  <si>
    <t>Nguyễn Bảo Hân</t>
  </si>
  <si>
    <t>Đặng Khôi Nguyên</t>
  </si>
  <si>
    <t>Nguyễn Quỳnh Anh</t>
  </si>
  <si>
    <t>Dương Bảo Anh</t>
  </si>
  <si>
    <t>Nguyễn Trâm Anh</t>
  </si>
  <si>
    <t>Nguyễn Minh Anh</t>
  </si>
  <si>
    <t>LỚP: A1</t>
  </si>
  <si>
    <t>LỚP: A2</t>
  </si>
  <si>
    <t>LỚP: A3</t>
  </si>
  <si>
    <t>LỚP: A4</t>
  </si>
  <si>
    <t>LỚP: B1</t>
  </si>
  <si>
    <t>LỚP: B2</t>
  </si>
  <si>
    <t>LỚP: B3</t>
  </si>
  <si>
    <t>LỚP: B4</t>
  </si>
  <si>
    <t>LỚP: C1</t>
  </si>
  <si>
    <t>LỚP: C2</t>
  </si>
  <si>
    <t>LỚP: C3</t>
  </si>
  <si>
    <t>LỚP: D1</t>
  </si>
  <si>
    <t>LỚP: D2</t>
  </si>
  <si>
    <t>Mức hỗ trợ hàng tháng cho học sinh MN</t>
  </si>
  <si>
    <t>Số tiền hỗ trợ HP cho học sinh MN trong thời gian học sinh học trực tiếp tại trường</t>
  </si>
  <si>
    <t>TRƯỜNG MẦM NON TRẦN QUỐC TOẢN</t>
  </si>
  <si>
    <t>LỚP: D3</t>
  </si>
  <si>
    <t>LỚP: C4</t>
  </si>
  <si>
    <t>Bùi Đặng Quỳnh An</t>
  </si>
  <si>
    <t>Nguyễn Hà An</t>
  </si>
  <si>
    <t>Dương Quỳnh Anh</t>
  </si>
  <si>
    <t>Đặng Đình Thiện Anh</t>
  </si>
  <si>
    <t>Lưu Tâm Anh</t>
  </si>
  <si>
    <t>Nguyễn Ngọc Anh</t>
  </si>
  <si>
    <t>Nguyễn Ngọc Tú Anh</t>
  </si>
  <si>
    <t>Nguyễn Trần Hồng Anh</t>
  </si>
  <si>
    <t>Vương Tuấn Anh</t>
  </si>
  <si>
    <t>Nguyễn Gia Bảo</t>
  </si>
  <si>
    <t>Nguyễn Xuân Bảo</t>
  </si>
  <si>
    <t>Nguyễn Linh Chi</t>
  </si>
  <si>
    <t>Đặng Đình Dũng</t>
  </si>
  <si>
    <t>Nguyễn Trung Dũng</t>
  </si>
  <si>
    <t>Dương Hải Đăng</t>
  </si>
  <si>
    <t>Nguyễn Minh Hà</t>
  </si>
  <si>
    <t>Vũ Ngọc Hân</t>
  </si>
  <si>
    <t>Nguyễn Văn Minh Hiếu</t>
  </si>
  <si>
    <t>Lê Huy Hoàng</t>
  </si>
  <si>
    <t>Mai Quý Hoàng</t>
  </si>
  <si>
    <t>Đặng Thu Huyền</t>
  </si>
  <si>
    <t>Nguyễn Thị Thanh Huyền</t>
  </si>
  <si>
    <t>Nguyễn Bình Khiêm</t>
  </si>
  <si>
    <t>Trương Hữu Minh Khôi</t>
  </si>
  <si>
    <t>Đặng Đình Bảo Lâm</t>
  </si>
  <si>
    <t>Đặng Viết Nhật Lâm</t>
  </si>
  <si>
    <t>Nguyễn Tài Lâm</t>
  </si>
  <si>
    <t>Nguyễn Trung Phúc Lâm</t>
  </si>
  <si>
    <t>Đinh Phương Linh</t>
  </si>
  <si>
    <t>Nguyễn Ngọc Thảo Linh</t>
  </si>
  <si>
    <t>Nguyễn Việt Linh</t>
  </si>
  <si>
    <t>Đoàn Hải Nam</t>
  </si>
  <si>
    <t>Khổng Hà Bảo Nam</t>
  </si>
  <si>
    <t>Khổng Hà Khánh Nam</t>
  </si>
  <si>
    <t>Vũ Thị Uyên Nhi</t>
  </si>
  <si>
    <t>Nguyễn An Nhiên</t>
  </si>
  <si>
    <t>Vũ Xuân Phúc</t>
  </si>
  <si>
    <t>Dương Mạnh Quân</t>
  </si>
  <si>
    <t>Nguyễn Hoàng Minh Quân</t>
  </si>
  <si>
    <t>Trần Duy Quang</t>
  </si>
  <si>
    <t>Nguyễn Lưu Phúc Thịnh</t>
  </si>
  <si>
    <t>Nguyễn Duy Minh Thuận</t>
  </si>
  <si>
    <t>Bùi Đào Minh Trang</t>
  </si>
  <si>
    <t>Nguyễn Tài Tú</t>
  </si>
  <si>
    <t>Đặng Viết Tùng</t>
  </si>
  <si>
    <t>Dương Khánh An</t>
  </si>
  <si>
    <t>Nguyễn Thị Khánh An</t>
  </si>
  <si>
    <t>Hoàng Thảo Anh</t>
  </si>
  <si>
    <t>Thái Phương Anh</t>
  </si>
  <si>
    <t>Trần Ngọc Bảo Anh</t>
  </si>
  <si>
    <t>Dương Văn Hoàng Bách</t>
  </si>
  <si>
    <t>Nguyễn Thị Bảo Châu</t>
  </si>
  <si>
    <t>Phạm Ngọc Bảo Châu</t>
  </si>
  <si>
    <t>Nguyễn Ngọc Quỳnh Chi</t>
  </si>
  <si>
    <t>Trần Khả Di</t>
  </si>
  <si>
    <t>Nguyễn Ngọc Diệp</t>
  </si>
  <si>
    <t>Đặng Ngọc Dung</t>
  </si>
  <si>
    <t>Trần Mạnh Dũng</t>
  </si>
  <si>
    <t>Nguyễn Lê Thùy Dương</t>
  </si>
  <si>
    <t>Ngô Đức Duy</t>
  </si>
  <si>
    <t>Nguyễn Viết Duy</t>
  </si>
  <si>
    <t>Lê Thanh Hà</t>
  </si>
  <si>
    <t>Dương Gia Hân</t>
  </si>
  <si>
    <t>Nguyễn Mai Hương</t>
  </si>
  <si>
    <t>Dương Mạnh Huy</t>
  </si>
  <si>
    <t>Nguyễn Thị Khánh Huyền</t>
  </si>
  <si>
    <t>La Tuấn Khang</t>
  </si>
  <si>
    <t>Dương Tuệ Lâm</t>
  </si>
  <si>
    <t>Nguyễn Quỳnh Mai</t>
  </si>
  <si>
    <t>Nguyễn Ngọc Minh</t>
  </si>
  <si>
    <t>Trương Tuấn Minh</t>
  </si>
  <si>
    <t>Nguyễn Thảo My</t>
  </si>
  <si>
    <t>Lê Thị Kim Ngân</t>
  </si>
  <si>
    <t>Dương Đoàn Nguyên</t>
  </si>
  <si>
    <t>Nguyễn Đức Phát</t>
  </si>
  <si>
    <t>Nguyễn Duy Hải Phong</t>
  </si>
  <si>
    <t>Diệp Xuân Minh Quân</t>
  </si>
  <si>
    <t>Nguyễn San San</t>
  </si>
  <si>
    <t>Nguyễn Trung Sang</t>
  </si>
  <si>
    <t>Nguyễn Trung Đức Thành</t>
  </si>
  <si>
    <t>Đinh Thị Minh Thảo</t>
  </si>
  <si>
    <t>Đặng Thị Anh Thư</t>
  </si>
  <si>
    <t>Đặng Thu Trà</t>
  </si>
  <si>
    <t>Nguyễn Thanh Trà</t>
  </si>
  <si>
    <t>Nguyễn Hà Trang</t>
  </si>
  <si>
    <t>Nguyễn Thảo Trang</t>
  </si>
  <si>
    <t>Nguyễn Thanh Trúc</t>
  </si>
  <si>
    <t>Nguyễn Trung Vũ</t>
  </si>
  <si>
    <t>Dương Hải Yến</t>
  </si>
  <si>
    <t>Phạm Liên Anh</t>
  </si>
  <si>
    <t>Dương Hoàng Bách</t>
  </si>
  <si>
    <t>Dương An Khánh Chi</t>
  </si>
  <si>
    <t>Nguyễn Hữu Đại Dương</t>
  </si>
  <si>
    <t>Nguyễn Hoàng Việt Hùng</t>
  </si>
  <si>
    <t>Nguyễn Mạnh Hùng</t>
  </si>
  <si>
    <t>Nguyễn Văn Bảo Hưng</t>
  </si>
  <si>
    <t>Nguyễn Kim Gia Huy</t>
  </si>
  <si>
    <t>Nguyễn T.hoàng Huy</t>
  </si>
  <si>
    <t>Nguyễn Đình Phúc Khánh</t>
  </si>
  <si>
    <t>Nguyễn Gia Khánh</t>
  </si>
  <si>
    <t>Đặng Viết Minh Khôi</t>
  </si>
  <si>
    <t>Nguyễn Thị Mai Khôi</t>
  </si>
  <si>
    <t>Đặng Dương Diệu Linh</t>
  </si>
  <si>
    <t>N.nữ Nhật Linh</t>
  </si>
  <si>
    <t>Nguyễn Diệu Linh</t>
  </si>
  <si>
    <t>Bùi Mai Loan</t>
  </si>
  <si>
    <t>Lương Nhật Minh</t>
  </si>
  <si>
    <t>Nguyễn Minh Minh</t>
  </si>
  <si>
    <t>Nguyễn Bá Hải Nam</t>
  </si>
  <si>
    <t>Nguyễn Thanh Nga</t>
  </si>
  <si>
    <t>Nguyễn Khôi Nguyên</t>
  </si>
  <si>
    <t>Đinh Ngọc Bảo Nhi</t>
  </si>
  <si>
    <t>Bùi Viết Phát</t>
  </si>
  <si>
    <t>Hoàng Nhật Phương</t>
  </si>
  <si>
    <t>Nguyễn Hoàng Quân A</t>
  </si>
  <si>
    <t>Nguyễn Văn Quý</t>
  </si>
  <si>
    <t>Lưu Phúc Sơn</t>
  </si>
  <si>
    <t>Nguyễn Xuân Phúc Thịnh</t>
  </si>
  <si>
    <t>Hà Bảo Trâm</t>
  </si>
  <si>
    <t>Nguyễn Bảo Trâm</t>
  </si>
  <si>
    <t>Nguyễn Thị Thu Trang</t>
  </si>
  <si>
    <t>Lê Thị Hồng Mai</t>
  </si>
  <si>
    <t>Đặng Thị Hương</t>
  </si>
  <si>
    <t>Dương Hải An</t>
  </si>
  <si>
    <t>Đinh Thị Hoài An</t>
  </si>
  <si>
    <t>Dương Lan Anh</t>
  </si>
  <si>
    <t>Nguyễn Duy Anh</t>
  </si>
  <si>
    <t>Nguyễn Thị Trâm Anh</t>
  </si>
  <si>
    <t>Trần Quốc Bảo</t>
  </si>
  <si>
    <t>Hà Phương Chi</t>
  </si>
  <si>
    <t>Nguyễn Đình Hùng Cường</t>
  </si>
  <si>
    <t>Trịnh Ngọc Diệp</t>
  </si>
  <si>
    <t>Đặng Thùy Dương</t>
  </si>
  <si>
    <t>Phạm Thùy Dương</t>
  </si>
  <si>
    <t>Nguyễn Văn Minh Đăng</t>
  </si>
  <si>
    <t>Nguyễn Trung Nam Hải</t>
  </si>
  <si>
    <t>Dư Ngọc Đức Hiếu</t>
  </si>
  <si>
    <t>Dương Đăng Minh Hiếu</t>
  </si>
  <si>
    <t>Nguyễn Xuân Minh Hiếu</t>
  </si>
  <si>
    <t>Dương Quang Huy</t>
  </si>
  <si>
    <t>Nguyễn Nhật Huy</t>
  </si>
  <si>
    <t>Trần Gia Huy</t>
  </si>
  <si>
    <t>Đặng Ngọc Khuê</t>
  </si>
  <si>
    <t>Đỗ Lê Minh Khuê</t>
  </si>
  <si>
    <t>Tống Duy Long</t>
  </si>
  <si>
    <t>Nguyễn Văn Nhật Minh</t>
  </si>
  <si>
    <t>Nguyễn Trà My</t>
  </si>
  <si>
    <t>Dương Thị Bảo Ngân</t>
  </si>
  <si>
    <t>Đặng Đình Nhã</t>
  </si>
  <si>
    <t>Nguyễn Trần Thiên Nhân</t>
  </si>
  <si>
    <t>Nguyễn Minh Phú</t>
  </si>
  <si>
    <t>Nguyễn Trần Tiến Phúc</t>
  </si>
  <si>
    <t>Nguyễn Văn Phúc</t>
  </si>
  <si>
    <t>Dương Minh Tâm</t>
  </si>
  <si>
    <t>Đặng Anh Thư</t>
  </si>
  <si>
    <t>Dương Thị Thanh Trúc</t>
  </si>
  <si>
    <t>Dương Anh Tú</t>
  </si>
  <si>
    <t>Nguyễn Hải Anh</t>
  </si>
  <si>
    <t>Nguyễn Ngọc Linh Anh</t>
  </si>
  <si>
    <t>Nguyễn Ngọc Minh Anh</t>
  </si>
  <si>
    <t>Nguyễn Thái Phương Anh</t>
  </si>
  <si>
    <t>Nguyễn Trung Bách</t>
  </si>
  <si>
    <t>Nguyễn Văn Thái Bách</t>
  </si>
  <si>
    <t>Trương Hải Bình</t>
  </si>
  <si>
    <t>Nguyễn Thị Khánh Chi</t>
  </si>
  <si>
    <t>Nguyễn Vương Khánh Chi</t>
  </si>
  <si>
    <t>Hoàng Ngọc Diệp</t>
  </si>
  <si>
    <t>Phạm Tiến Dũng</t>
  </si>
  <si>
    <t>Bùi Minh Dương</t>
  </si>
  <si>
    <t>Hà Hồng Đăng</t>
  </si>
  <si>
    <t>Phạm Duy Đạt</t>
  </si>
  <si>
    <t>Dương Minh Đức</t>
  </si>
  <si>
    <t>Đặng Viết Khải</t>
  </si>
  <si>
    <t>Nghiêm Xuân Khải</t>
  </si>
  <si>
    <t>Đặng Đình Minh Khang</t>
  </si>
  <si>
    <t>Nguyễn Đình Minh Khang</t>
  </si>
  <si>
    <t>Nguyễn Đỗ Minh Khang</t>
  </si>
  <si>
    <t>Nguyễn Văn Duy Khang</t>
  </si>
  <si>
    <t>Nguyễn Văn Nhật Khang</t>
  </si>
  <si>
    <t>Đặng Đình Duy Khánh</t>
  </si>
  <si>
    <t>Ngô Thanh Duy Khoa</t>
  </si>
  <si>
    <t>Nguyễn Ngọc Minh Khuê</t>
  </si>
  <si>
    <t>Nguyễn Trung Kiên</t>
  </si>
  <si>
    <t>Nguyễn Thị Thanh Lam</t>
  </si>
  <si>
    <t>Hoàng Phương Linh</t>
  </si>
  <si>
    <t>Dương Đức Lộc</t>
  </si>
  <si>
    <t>Nguyễn Tuấn Long</t>
  </si>
  <si>
    <t>Nguyễn Thị Trà My</t>
  </si>
  <si>
    <t>Dương Minh Ngọc</t>
  </si>
  <si>
    <t>Đặng Minh Phát</t>
  </si>
  <si>
    <t>Nguyễn Trung Thanh Phong</t>
  </si>
  <si>
    <t>Nguyễn Trung Phú</t>
  </si>
  <si>
    <t>Nguyễn Hà Nhật Thư</t>
  </si>
  <si>
    <t>Nguyễn Đức Trường</t>
  </si>
  <si>
    <t>Bùi Thanh Vũ</t>
  </si>
  <si>
    <t>Nguyễn Hoàng Yến</t>
  </si>
  <si>
    <t>Nguyễn Đặng Thiên An</t>
  </si>
  <si>
    <t>Nguyễn Diệp Anh</t>
  </si>
  <si>
    <t>Trương Hòa Bình</t>
  </si>
  <si>
    <t>Nguyễn Thị Bảo Châm</t>
  </si>
  <si>
    <t>Dương Kim Chi</t>
  </si>
  <si>
    <t>Dương Quỳnh Chi</t>
  </si>
  <si>
    <t>Nguyễn Minh Đăng</t>
  </si>
  <si>
    <t>Bùi Quang Minh Đức</t>
  </si>
  <si>
    <t>Dương Hoàng Hiếu</t>
  </si>
  <si>
    <t>Đặng Tô Hiếu</t>
  </si>
  <si>
    <t>Đặng Trần Gia Hưng</t>
  </si>
  <si>
    <t>Nguyễn Phúc Hưng</t>
  </si>
  <si>
    <t>Đặng Đình Quang Huy</t>
  </si>
  <si>
    <t>Phạm Quang Khải</t>
  </si>
  <si>
    <t>Nguyễn Tuấn Khang</t>
  </si>
  <si>
    <t>Dương Minh Khôi</t>
  </si>
  <si>
    <t>Nguyễn Trung Nguyên Khôi</t>
  </si>
  <si>
    <t>Nguyễn Trung Tuấn Kiệt</t>
  </si>
  <si>
    <t>Trần Hữu Lộc</t>
  </si>
  <si>
    <t>Đặng Trúc Mai</t>
  </si>
  <si>
    <t>Phạm Trọng Vũ Minh</t>
  </si>
  <si>
    <t>Dương Tuệ Nhi</t>
  </si>
  <si>
    <t>Lê Trần An Nhiên</t>
  </si>
  <si>
    <t>Nguyễn Linh Như</t>
  </si>
  <si>
    <t>Nhữ Minh Phú</t>
  </si>
  <si>
    <t>Vũ Tiến Phúc</t>
  </si>
  <si>
    <t>Nguyễn Thị Minh Thư</t>
  </si>
  <si>
    <t>Dương Mai Anh</t>
  </si>
  <si>
    <t>Đỗ Đức Anh</t>
  </si>
  <si>
    <t>Nguyễn Khải Anh</t>
  </si>
  <si>
    <t>Nguyễn Đình Duy</t>
  </si>
  <si>
    <t>Nguyễn Văn Anh Duy</t>
  </si>
  <si>
    <t>Hoàng Đỗ Minh Đăng</t>
  </si>
  <si>
    <t>Nguyễn Minh Đức A</t>
  </si>
  <si>
    <t>Nguyễn Minh Đức B</t>
  </si>
  <si>
    <t>Đặng Đình Minh Hiếu</t>
  </si>
  <si>
    <t>Nguyễn Ánh Hồng</t>
  </si>
  <si>
    <t>Nguyễn Kiều Hương</t>
  </si>
  <si>
    <t>Nguyễn Đức Gia Huy</t>
  </si>
  <si>
    <t>Nguyễn Đình Phúc Khang</t>
  </si>
  <si>
    <t>Nguyễn Huy Khánh</t>
  </si>
  <si>
    <t>Nguyễn Trung Khánh</t>
  </si>
  <si>
    <t>Nguyễn Trung Minh Khoa</t>
  </si>
  <si>
    <t>Dương Khánh Linh</t>
  </si>
  <si>
    <t>Tăng Ngọc Gia Linh</t>
  </si>
  <si>
    <t>Đoàn Hoàng Nam</t>
  </si>
  <si>
    <t>Dương Văn Nghĩa</t>
  </si>
  <si>
    <t>Nguyễn Trung Minh Nghĩa</t>
  </si>
  <si>
    <t>Nguyễn Trung Phong</t>
  </si>
  <si>
    <t>Nguyễn Hữu Hồng Phúc</t>
  </si>
  <si>
    <t>Trịnh Quang Phúc</t>
  </si>
  <si>
    <t>Dương Minh Quân</t>
  </si>
  <si>
    <t>Nguyễn Văn Thiện Tâm</t>
  </si>
  <si>
    <t>Nguyễn Hải Yến</t>
  </si>
  <si>
    <t>Nguyễn Nam Anh</t>
  </si>
  <si>
    <t>Nguyễn Phan Anh</t>
  </si>
  <si>
    <t>Nguyễn Trung Anh</t>
  </si>
  <si>
    <t>Nguyễn Hoàng Bách</t>
  </si>
  <si>
    <t>Đặng Minh Chiến</t>
  </si>
  <si>
    <t>Trương Thùy Dương</t>
  </si>
  <si>
    <t>Nguyễn Xuân Hải Đăng</t>
  </si>
  <si>
    <t>Đỗ Tiến Đạt</t>
  </si>
  <si>
    <t>Nguyễn Đình Quang Huy</t>
  </si>
  <si>
    <t>Nguyễn Trung Huy</t>
  </si>
  <si>
    <t>Nguyễn Trung Quang Khải</t>
  </si>
  <si>
    <t>Đỗ Gia Khánh</t>
  </si>
  <si>
    <t>Đặng Đình Khoa</t>
  </si>
  <si>
    <t>Đặng Việt Khôi</t>
  </si>
  <si>
    <t>Đặng Viết Kiên</t>
  </si>
  <si>
    <t>Dương Tú Linh</t>
  </si>
  <si>
    <t>Nguyễn Hà Linh</t>
  </si>
  <si>
    <t>Đỗ Bảo Minh</t>
  </si>
  <si>
    <t>Nguyễn Đức Nhật Minh</t>
  </si>
  <si>
    <t>Nguyễn Phúc Phú Quý</t>
  </si>
  <si>
    <t>Nguyễn Phúc Thịnh</t>
  </si>
  <si>
    <t>Nguyễn Thanh Tùng</t>
  </si>
  <si>
    <t>Lâm Minh Vũ</t>
  </si>
  <si>
    <t>Phạm Hoàng Yến</t>
  </si>
  <si>
    <t>Đào Nguyễn Khánh An</t>
  </si>
  <si>
    <t>Nguyễn Dương Anh</t>
  </si>
  <si>
    <t>Nguyễn Hà Gia Huy</t>
  </si>
  <si>
    <t>Phạm Ngọc Mộc Lan</t>
  </si>
  <si>
    <t>Nguyễn Thanh Mai</t>
  </si>
  <si>
    <t>Phạm Ý Lan Phương</t>
  </si>
  <si>
    <t>Đỗ Minh Quân</t>
  </si>
  <si>
    <t>Nguyễn Ngọc Xuyến</t>
  </si>
  <si>
    <t>Nguyễn Phan Trâm Anh</t>
  </si>
  <si>
    <t>Nguyễn Kim Bảo Bình</t>
  </si>
  <si>
    <t>Nguyễn Văn Minh Chiến</t>
  </si>
  <si>
    <t>Dương Thị Kim Ngân</t>
  </si>
  <si>
    <t>Vũ Ngọc Diệp</t>
  </si>
  <si>
    <t>Nguyễn Hưng Thế Hào</t>
  </si>
  <si>
    <t>Trần Gia Huy B</t>
  </si>
  <si>
    <t>Nguyễn Trung Đức Lâm</t>
  </si>
  <si>
    <t>Nguyễn Thị Ngọc Lan</t>
  </si>
  <si>
    <t>Nguyễn Trung Long</t>
  </si>
  <si>
    <t>Nguyễn Ngọc Anh Thư</t>
  </si>
  <si>
    <t>Nguyễn Thu Trang</t>
  </si>
  <si>
    <t>Nguyễn Minh Tuấn</t>
  </si>
  <si>
    <t>Nguyễn Thảo Vy</t>
  </si>
  <si>
    <t>Trần Diệu An</t>
  </si>
  <si>
    <t>Nguyễn Ngọc Ánh</t>
  </si>
  <si>
    <t>Phạm Quỳnh Anh</t>
  </si>
  <si>
    <t>Trần Trâm Anh</t>
  </si>
  <si>
    <t>Trần Quỳnh Chi</t>
  </si>
  <si>
    <t>Dương Mạnh Cường</t>
  </si>
  <si>
    <t>Nguyễn Khánh Hà</t>
  </si>
  <si>
    <t>Đặng Gia Hân</t>
  </si>
  <si>
    <t>Nguyễn Ngọc Hân A</t>
  </si>
  <si>
    <t>Nguyễn Ngọc Hân B</t>
  </si>
  <si>
    <t>Nguyễn Huy Hoàng</t>
  </si>
  <si>
    <t>Đỗ Thu Huyền</t>
  </si>
  <si>
    <t>Nguyễn Trung Khang</t>
  </si>
  <si>
    <t>Nguyễn Minh Khánh</t>
  </si>
  <si>
    <t>Nguyễn Thế Khánh</t>
  </si>
  <si>
    <t>Vũ Đức Tuấn Kiệt</t>
  </si>
  <si>
    <t>Cấn Tùng Lâm</t>
  </si>
  <si>
    <t>Phạm Tùng Lâm</t>
  </si>
  <si>
    <t>Đoàn Hà Trúc Linh</t>
  </si>
  <si>
    <t>Đặng Đình Nghĩa</t>
  </si>
  <si>
    <t>Nguyễn Trung Nghĩa</t>
  </si>
  <si>
    <t>Phạm Minh Nhật</t>
  </si>
  <si>
    <t>Đặng Minh Phúc</t>
  </si>
  <si>
    <t>Phạm Bảo Phúc</t>
  </si>
  <si>
    <t>Dương Hà Phương</t>
  </si>
  <si>
    <t>Đào Thanh Tâm</t>
  </si>
  <si>
    <t>Trần Lâm Thanh</t>
  </si>
  <si>
    <t>Đặng Thị Trà</t>
  </si>
  <si>
    <t>Nguyễn Ngọc Thanh Trà</t>
  </si>
  <si>
    <t>Ngô Thái Vân</t>
  </si>
  <si>
    <t>Ngô Hoài An</t>
  </si>
  <si>
    <t>Pham Hải An</t>
  </si>
  <si>
    <t>Dương Ngọc Minh Anh</t>
  </si>
  <si>
    <t>Đặng Phương Anh</t>
  </si>
  <si>
    <t>Nguyễn Trung Nhật Anh</t>
  </si>
  <si>
    <t>Nguyễn Quang Bách</t>
  </si>
  <si>
    <t>Đỗ Mai Chi</t>
  </si>
  <si>
    <t>Bùi Thúy Diễm</t>
  </si>
  <si>
    <t>Vũ Dũng</t>
  </si>
  <si>
    <t>Phạm Hải Dương</t>
  </si>
  <si>
    <t>Nguyễn Linh Đan</t>
  </si>
  <si>
    <t>Đỗ Minh Đạt</t>
  </si>
  <si>
    <t>Nguyễn Quang Hải</t>
  </si>
  <si>
    <t>Dương Minh Khang</t>
  </si>
  <si>
    <t>Đinh Minh Khang</t>
  </si>
  <si>
    <t>Phạm Hi Khiên</t>
  </si>
  <si>
    <t>Nguyễn Văn Duy Khôi</t>
  </si>
  <si>
    <t>Phan Lê Nhật Linh</t>
  </si>
  <si>
    <t>Phan Thảo Linh</t>
  </si>
  <si>
    <t>Bùi Thanh Khánh Minh</t>
  </si>
  <si>
    <t>Bùi Nhật Nam</t>
  </si>
  <si>
    <t>Nguyễn Quỳnh Nhi</t>
  </si>
  <si>
    <t>Trần Khả Như</t>
  </si>
  <si>
    <t>Nguyễn Trọng Phú</t>
  </si>
  <si>
    <t>Dương Minh Thanh</t>
  </si>
  <si>
    <t>Vũ Minh Trí</t>
  </si>
  <si>
    <t>Dương Minh Tuấn</t>
  </si>
  <si>
    <t>Nguyễn Ngọc Phương Vy</t>
  </si>
  <si>
    <t>Nguyễn An An</t>
  </si>
  <si>
    <t>Bùi Thị Ngọc Ánh</t>
  </si>
  <si>
    <t>Đỗ Thiện Quang Anh</t>
  </si>
  <si>
    <t>Nguyễn Tố Anh</t>
  </si>
  <si>
    <t>Nguyễn Trung Việt Anh</t>
  </si>
  <si>
    <t>Đặng Quỳnh Chi</t>
  </si>
  <si>
    <t>Nguyễn Diệp Chi</t>
  </si>
  <si>
    <t>Trịnh Phương Chi</t>
  </si>
  <si>
    <t>Lý Cao Cường</t>
  </si>
  <si>
    <t>Mai Hoàng Dũng</t>
  </si>
  <si>
    <t>Nguyễn Hoàng Dương</t>
  </si>
  <si>
    <t>Nguyễn Quang Đạo</t>
  </si>
  <si>
    <t>Dương Anh Đức</t>
  </si>
  <si>
    <t>Nguyễn Hữu Đức</t>
  </si>
  <si>
    <t>Đặng Phúc Hưng</t>
  </si>
  <si>
    <t>Lê Minh Khang</t>
  </si>
  <si>
    <t>Nguyễn Trung Minh Khang</t>
  </si>
  <si>
    <t>Nguyễn Đình Kiên</t>
  </si>
  <si>
    <t>Đinh Tuấn Kiệt</t>
  </si>
  <si>
    <t>Bùi Quang Liêm</t>
  </si>
  <si>
    <t>Lê Trần Phương Linh</t>
  </si>
  <si>
    <t>Lường Thị Tú Linh</t>
  </si>
  <si>
    <t>Nguyễn Gia Khánh Linh</t>
  </si>
  <si>
    <t>Nguyễn Phạm Trúc Linh</t>
  </si>
  <si>
    <t>Đặng Nhật Minh</t>
  </si>
  <si>
    <t>Nguyễn Hải Minh</t>
  </si>
  <si>
    <t>Nguyễn Phương Ngọc</t>
  </si>
  <si>
    <t>Trần Bảo Ngọc</t>
  </si>
  <si>
    <t>Trần Thảo Nguyên</t>
  </si>
  <si>
    <t>Ngô Thị Tố Quyên</t>
  </si>
  <si>
    <t>Đặng Đình Minh Thái</t>
  </si>
  <si>
    <t>Bùi Văn Thắng</t>
  </si>
  <si>
    <t>Nguyễn Như Thảo</t>
  </si>
  <si>
    <t>Trịnh Chí Thiện</t>
  </si>
  <si>
    <t>Đặng Trâm Anh</t>
  </si>
  <si>
    <t>Nguyễn Công Tuấn Anh</t>
  </si>
  <si>
    <t>Nguyễn Duy Việt Anh</t>
  </si>
  <si>
    <t>Lê Gia Bảo</t>
  </si>
  <si>
    <t>Dương Văn Minh Khang</t>
  </si>
  <si>
    <t>Trần Gia Khánh</t>
  </si>
  <si>
    <t>Đặng Gia Khoa</t>
  </si>
  <si>
    <t>Nguyễn Đình Đăng Khoa</t>
  </si>
  <si>
    <t>Nguyễn Văn Minh Khôi</t>
  </si>
  <si>
    <t>Nguyễn Ngọc Lan Khuê</t>
  </si>
  <si>
    <t>Nguyễn Đặng Tuấn Kiệt</t>
  </si>
  <si>
    <t>Nguyễn Quỳnh Lam</t>
  </si>
  <si>
    <t>Dương Trà My</t>
  </si>
  <si>
    <t>Dương Tuấn Nghĩa</t>
  </si>
  <si>
    <t>Nguyễn Phúc Nhân</t>
  </si>
  <si>
    <t>Nguyễn Ngọc Nhi</t>
  </si>
  <si>
    <t>Hoàng Hải Phong</t>
  </si>
  <si>
    <t>Nguyễn Hải Phong</t>
  </si>
  <si>
    <t>Nguyễn Hồng Phúc</t>
  </si>
  <si>
    <t>Nguyễn Trung Quân</t>
  </si>
  <si>
    <t>Đặng Minh Quang</t>
  </si>
  <si>
    <t>Đặng Minh Thành</t>
  </si>
  <si>
    <t>Nguyễn Thị Bảo Thanh</t>
  </si>
  <si>
    <t>Vũ Minh Thiện</t>
  </si>
  <si>
    <t>Nguyễn Hữu Minh Trí</t>
  </si>
  <si>
    <t>Dương Văn Vinh</t>
  </si>
  <si>
    <t>Nguyễn Lam Anh</t>
  </si>
  <si>
    <t>Trương Kim Ánh</t>
  </si>
  <si>
    <t>Vũ Ngọc Anh</t>
  </si>
  <si>
    <t>Đặng Đình Bách</t>
  </si>
  <si>
    <t>Nguyễn Trung Gia Bảo</t>
  </si>
  <si>
    <t>Nguyễn Ngọc An Chi</t>
  </si>
  <si>
    <t>Dương Ngọc Diệp</t>
  </si>
  <si>
    <t>Phạm Minh Đức</t>
  </si>
  <si>
    <t>Bùi Thanh Hà</t>
  </si>
  <si>
    <t>Ninh Bảo Hân</t>
  </si>
  <si>
    <t>Vũ Gia Hưng</t>
  </si>
  <si>
    <t>Mai Minh Khôi</t>
  </si>
  <si>
    <t>Phạm Minh Khôi</t>
  </si>
  <si>
    <t>Nguyễn Bảo Lâm</t>
  </si>
  <si>
    <t>Trần Hạ Linh</t>
  </si>
  <si>
    <t>Nguyễn Trung Nhật Minh</t>
  </si>
  <si>
    <t>Phan Tuyết Nhung</t>
  </si>
  <si>
    <t>Nguyễn Anh Thư</t>
  </si>
  <si>
    <t>Bùi Quang Minh Trí</t>
  </si>
  <si>
    <t>Nguyễn Thanh Tuấn</t>
  </si>
  <si>
    <t>Nguyễn Đỗ Khánh An</t>
  </si>
  <si>
    <t>Vũ Trần Bảo Châu</t>
  </si>
  <si>
    <t>Bùi Khánh Chi</t>
  </si>
  <si>
    <t>Triệu Hà Chi</t>
  </si>
  <si>
    <t>Triệu Quỳnh Chi</t>
  </si>
  <si>
    <t>Đặng Viết Minh Đăng</t>
  </si>
  <si>
    <t>Phạm Quỳnh Giang</t>
  </si>
  <si>
    <t>Đỗ Phúc Hiếu</t>
  </si>
  <si>
    <t>Nguyễn Trung Hoàng</t>
  </si>
  <si>
    <t>Nguyễn Văn Duy Khải</t>
  </si>
  <si>
    <t>Dương Phúc Khang</t>
  </si>
  <si>
    <t>Nguyễn Ngọc Nhã Linh</t>
  </si>
  <si>
    <t>Đỗ Minh Nhật</t>
  </si>
  <si>
    <t>Phạm Minh Sơn</t>
  </si>
  <si>
    <t>Nguyễn Ngọc Thư</t>
  </si>
  <si>
    <t>Nguyễn Quốc Trường</t>
  </si>
  <si>
    <t>Phạm Minh Vũ</t>
  </si>
  <si>
    <t>Nguyễn Thị Bình Xuân</t>
  </si>
  <si>
    <t>Nguyễn Đình Bách</t>
  </si>
  <si>
    <t>Đặng Minh Bảo Châu</t>
  </si>
  <si>
    <t>Ngô Quỳnh Chi</t>
  </si>
  <si>
    <t>Đỗ Phương Chinh</t>
  </si>
  <si>
    <t>Nguyễn Ánh Dương</t>
  </si>
  <si>
    <t>Dương Đức Duy</t>
  </si>
  <si>
    <t>Nguyễn Đức Duy</t>
  </si>
  <si>
    <t>Nguyễn Tuấn Đạt</t>
  </si>
  <si>
    <t>Nguyễn Trung Quốc Hưng</t>
  </si>
  <si>
    <t>Nguyễn Tài Đăng Khoa</t>
  </si>
  <si>
    <t>Nguyễn Hương Lan</t>
  </si>
  <si>
    <t>Nguyễn Mai Ngọc</t>
  </si>
  <si>
    <t>Nguyễn Diệu Nhi</t>
  </si>
  <si>
    <t>Nguyễn Hà Phương</t>
  </si>
  <si>
    <t>Nguyễn Thị Ngọc Trúc</t>
  </si>
  <si>
    <t>Dương Văn Minh Vũ</t>
  </si>
  <si>
    <t>Đặng An Nhiên</t>
  </si>
  <si>
    <t>Bằng chữ: Bảy triệu hai trăm tám mươi lăm ngàn đồng./.</t>
  </si>
  <si>
    <t>Bằng chữ: Năm triệu tám trăm mười hai ngàn năm trăm đồng./.</t>
  </si>
  <si>
    <t>Đào Ngọc Uyên</t>
  </si>
  <si>
    <t>Bằng chữ: Tám triệu năm trăm bảy mươi mốt ngàn năm trăm đồng./.</t>
  </si>
  <si>
    <t>Bằng chữ: Tám triệu hai trăm bốn mươi sáu ngàn đồng./.</t>
  </si>
  <si>
    <t>Bằng chữ: Năm triệu bảy trăm ba mươi lăm ngàn một trăm đồng./.</t>
  </si>
  <si>
    <t>Bằng chữ: Sáu triệu hai trăm chín mươi ba ngàn đồng./.</t>
  </si>
  <si>
    <t>Bằng chữ: Bảy triệu hai trăm sáu mươi chín ngàn năm trăm đồng./.</t>
  </si>
  <si>
    <t>Nguyễn Trung Minh Vũ</t>
  </si>
  <si>
    <t>Đặng Bá Thanh</t>
  </si>
  <si>
    <t>Đỗ Minh Thảo</t>
  </si>
  <si>
    <t>Nguyễn Quang Tùng</t>
  </si>
  <si>
    <t>Nguyễn Ngọc Minh Tuyết</t>
  </si>
  <si>
    <t>Nông Minh Tùng</t>
  </si>
  <si>
    <t>Nguyễn Thị Nhã Uyên</t>
  </si>
  <si>
    <t>Lê Hà Huyền Anh</t>
  </si>
  <si>
    <t>Phạm Nhật Vượng</t>
  </si>
  <si>
    <t>Dương Trọng Gia Huy</t>
  </si>
  <si>
    <t>Vũ Mạnh Trường</t>
  </si>
  <si>
    <t>Nguyễn T Hạnh Nguyên</t>
  </si>
  <si>
    <t>Nguyễn Thế Đức Phúc</t>
  </si>
  <si>
    <t>Đặng Minh Quân</t>
  </si>
  <si>
    <t>Nguyễn Minh Nhật</t>
  </si>
  <si>
    <t>Trần Tuấn Kiên</t>
  </si>
  <si>
    <t>Phạm Viết Tân</t>
  </si>
  <si>
    <t>Triệu Quỳnh Anh</t>
  </si>
  <si>
    <t>Trần Bùi Phương Thảo</t>
  </si>
  <si>
    <t>Trịnh Bá Gia Hào</t>
  </si>
  <si>
    <t>Nguyễn Tiến Huy</t>
  </si>
  <si>
    <t>Nguyễn Phương Linh</t>
  </si>
  <si>
    <t>Nguyễn Anh Sơn</t>
  </si>
  <si>
    <t>Trương Bảo Trang</t>
  </si>
  <si>
    <t>Nguyễn Đăng Anh Tú</t>
  </si>
  <si>
    <t>Phạm Thu Trang</t>
  </si>
  <si>
    <t>Nguyễn Tuệ An</t>
  </si>
  <si>
    <t>Nguyễn Đình Tiến Đạt</t>
  </si>
  <si>
    <t>Trịnh Tuấn Dũng</t>
  </si>
  <si>
    <t>Nguyễn Tiến Hồng Phúc</t>
  </si>
  <si>
    <t>Nguyễn Nhật Quang</t>
  </si>
  <si>
    <t>Nguyễn Thảo Nhi</t>
  </si>
  <si>
    <t>Mai Minh Nhật</t>
  </si>
  <si>
    <t>Nguyễn Vương Khánh Thư</t>
  </si>
  <si>
    <t>Nguyễn Ngọc Nam</t>
  </si>
  <si>
    <t>Lại Gia Hưng</t>
  </si>
  <si>
    <t>Trần Bảo An</t>
  </si>
  <si>
    <t>Phạm Phương Linh</t>
  </si>
  <si>
    <t>Nguyễn Thị Ngọc Huyền</t>
  </si>
  <si>
    <t>Triệu Tiến Sang</t>
  </si>
  <si>
    <t>Trần Bùi Phương Ngân</t>
  </si>
  <si>
    <t>Nguyễn Văn Tâm Nguyên</t>
  </si>
  <si>
    <t>Dương Văn Minh Sơn</t>
  </si>
  <si>
    <t>Trương Ngọc Hân</t>
  </si>
  <si>
    <t>Phạm Tùng Dương</t>
  </si>
  <si>
    <t>Dương Văn Thành An</t>
  </si>
  <si>
    <t>Hoàng Gia Minh</t>
  </si>
  <si>
    <t>Nguyễn Đình Tuấn Minh</t>
  </si>
  <si>
    <t>Trần Đăng Khoa</t>
  </si>
  <si>
    <t>Nguyễn Đức Kiên</t>
  </si>
  <si>
    <t>Nguyễn Quang Đăng</t>
  </si>
  <si>
    <t>Lê Hương Quỳnh</t>
  </si>
  <si>
    <t>Nguyễn Văn Khôi Nguyên</t>
  </si>
  <si>
    <t>Nguyễn Đình Minh Trí</t>
  </si>
  <si>
    <t>Nguyễn Thị Ngọc Tú</t>
  </si>
  <si>
    <t>Trịnh Minh Thư</t>
  </si>
  <si>
    <t>Nguyễn Đình Hải</t>
  </si>
  <si>
    <t>Đặng Thùy Chi</t>
  </si>
  <si>
    <t>Đặng Trúc Linh</t>
  </si>
  <si>
    <t>Nguyễn Văn Gia Khánh</t>
  </si>
  <si>
    <t>Nguyễn Anh Khoa</t>
  </si>
  <si>
    <t>Phan Nguyễn Khánh Tường</t>
  </si>
  <si>
    <t>Doãn Tiến Vinh</t>
  </si>
  <si>
    <t>Bằng chữ: Chín triệu hai trăm hai mươi hai ngàn năm trăm đồng./.</t>
  </si>
  <si>
    <t>Bằng chữ: Tám triệu bốn trăm sáu mươi ba ngàn đồng./.</t>
  </si>
  <si>
    <t>Bằng chữ: Tám triệu không trăm hai mươi chín ngàn đồng./.</t>
  </si>
  <si>
    <t>Bằng chữ: Bảy triệu một trăm sáu mươi mốt ngàn đồng./.</t>
  </si>
  <si>
    <t>Bằng chữ: Sáu triệu một trăm tám mươi tư ngàn năm trăm đồng./.</t>
  </si>
  <si>
    <t>Bằng chữ: Bảy triệu bốn trăm bốn mươi  ngàn đồng./.</t>
  </si>
  <si>
    <t>Bằng chữ: Tám triệu một trăm ba mươi bảy ngàn sáu trăm đồng./.</t>
  </si>
  <si>
    <t>Ký nhận</t>
  </si>
  <si>
    <t>DANH SÁCH
TRẢ LẠI TIỀN HỖ TRỢ HỌC PHÍ HỌC KỲ II - NĂM HỌC 2021-2022 DO ẢNH HƯỞNG CỦA DỊCH COVID19 THEO NGHỊ QUYẾT SỐ 08/2021/NQ-HĐND TP HÀ NỘI.</t>
  </si>
  <si>
    <t>Hiệu trưởng</t>
  </si>
  <si>
    <t>GVCN</t>
  </si>
  <si>
    <t>Bằng chữ: Bảy triệu không trăm năm mươi hai ngàn năm trăm đồng.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</si>
</sst>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 &quot;;\-#,##0\ &quot; &quot;"/>
    <numFmt numFmtId="171" formatCode="#,##0\ &quot; &quot;;[Red]\-#,##0\ &quot; &quot;"/>
    <numFmt numFmtId="172" formatCode="#,##0.00\ &quot; &quot;;\-#,##0.00\ &quot; &quot;"/>
    <numFmt numFmtId="173" formatCode="#,##0.00\ &quot; &quot;;[Red]\-#,##0.00\ &quot; &quot;"/>
    <numFmt numFmtId="174" formatCode="_-* #,##0\ &quot; &quot;_-;\-* #,##0\ &quot; &quot;_-;_-* &quot;-&quot;\ &quot; &quot;_-;_-@_-"/>
    <numFmt numFmtId="175" formatCode="_-* #,##0\ _ _-;\-* #,##0\ _ _-;_-* &quot;-&quot;\ _ _-;_-@_-"/>
    <numFmt numFmtId="176" formatCode="_-* #,##0.00\ &quot; &quot;_-;\-* #,##0.00\ &quot; &quot;_-;_-* &quot;-&quot;??\ &quot; &quot;_-;_-@_-"/>
    <numFmt numFmtId="177" formatCode="_-* #,##0.00\ _ _-;\-* #,##0.00\ _ _-;_-* &quot;-&quot;??\ _ _-;_-@_-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&quot; &quot;#,##0;\-&quot; &quot;#,##0"/>
    <numFmt numFmtId="187" formatCode="&quot; &quot;#,##0;[Red]\-&quot; &quot;#,##0"/>
    <numFmt numFmtId="188" formatCode="&quot; &quot;#,##0.00;\-&quot; &quot;#,##0.00"/>
    <numFmt numFmtId="189" formatCode="&quot; &quot;#,##0.00;[Red]\-&quot; &quot;#,##0.00"/>
    <numFmt numFmtId="190" formatCode="_-&quot; &quot;* #,##0_-;\-&quot; &quot;* #,##0_-;_-&quot; &quot;* &quot;-&quot;_-;_-@_-"/>
    <numFmt numFmtId="191" formatCode="_-* #,##0_-;\-* #,##0_-;_-* &quot;-&quot;_-;_-@_-"/>
    <numFmt numFmtId="192" formatCode="_-&quot; &quot;* #,##0.00_-;\-&quot; &quot;* #,##0.00_-;_-&quot; &quot;* &quot;-&quot;??_-;_-@_-"/>
    <numFmt numFmtId="193" formatCode="_-* #,##0.00_-;\-* #,##0.00_-;_-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_(* #,##0.0_);_(* \(#,##0.0\);_(* &quot;-&quot;??_);_(@_)"/>
    <numFmt numFmtId="201" formatCode="_(* #,##0_);_(* \(#,##0\);_(* &quot;-&quot;??_);_(@_)"/>
    <numFmt numFmtId="202" formatCode="0.000"/>
    <numFmt numFmtId="203" formatCode="0.0"/>
    <numFmt numFmtId="204" formatCode="#,##0.0"/>
    <numFmt numFmtId="205" formatCode="_(* #,##0.000_);_(* \(#,##0.000\);_(* &quot;-&quot;??_);_(@_)"/>
    <numFmt numFmtId="206" formatCode="_(* #,##0.0000_);_(* \(#,##0.0000\);_(* &quot;-&quot;??_);_(@_)"/>
    <numFmt numFmtId="207" formatCode="_(* #,##0.0_);_(* \(#,##0.0\);_(* &quot;-&quot;?_);_(@_)"/>
    <numFmt numFmtId="208" formatCode="0.0000"/>
    <numFmt numFmtId="209" formatCode="_(* #,##0.000_);_(* \(#,##0.000\);_(* &quot;-&quot;???_);_(@_)"/>
    <numFmt numFmtId="210" formatCode="_(* #,##0.00000_);_(* \(#,##0.00000\);_(* &quot;-&quot;?????_);_(@_)"/>
    <numFmt numFmtId="211" formatCode="_-* #,##0.000\ _F_-;\-* #,##0.000\ _F_-;_-* &quot;-&quot;??\ _F_-;_-@_-"/>
    <numFmt numFmtId="212" formatCode="_(* #,##0.00000_);_(* \(#,##0.00000\);_(* &quot;-&quot;??_);_(@_)"/>
    <numFmt numFmtId="213" formatCode="_(* #,##0.000000_);_(* \(#,##0.000000\);_(* &quot;-&quot;??_);_(@_)"/>
    <numFmt numFmtId="214" formatCode="[$-1042A]#,##0;\(#,##0\);&quot;&quot;"/>
  </numFmts>
  <fonts count="47">
    <font>
      <sz val="12"/>
      <name val=".VnTime"/>
      <family val="0"/>
    </font>
    <font>
      <sz val="8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1" fontId="5" fillId="0" borderId="0" xfId="42" applyNumberFormat="1" applyFont="1" applyAlignment="1">
      <alignment horizontal="center"/>
    </xf>
    <xf numFmtId="43" fontId="5" fillId="0" borderId="0" xfId="42" applyFont="1" applyAlignment="1">
      <alignment horizontal="center"/>
    </xf>
    <xf numFmtId="0" fontId="5" fillId="0" borderId="0" xfId="0" applyFont="1" applyAlignment="1">
      <alignment horizontal="left"/>
    </xf>
    <xf numFmtId="3" fontId="4" fillId="0" borderId="10" xfId="0" applyNumberFormat="1" applyFont="1" applyBorder="1" applyAlignment="1">
      <alignment horizontal="right" vertical="center"/>
    </xf>
    <xf numFmtId="201" fontId="4" fillId="32" borderId="10" xfId="4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201" fontId="7" fillId="0" borderId="0" xfId="42" applyNumberFormat="1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01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201" fontId="5" fillId="0" borderId="10" xfId="4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57" applyFont="1" applyBorder="1" applyAlignment="1" applyProtection="1">
      <alignment vertical="center" wrapText="1" readingOrder="1"/>
      <protection locked="0"/>
    </xf>
    <xf numFmtId="0" fontId="7" fillId="0" borderId="10" xfId="0" applyNumberFormat="1" applyFont="1" applyBorder="1" applyAlignment="1">
      <alignment horizontal="center" vertical="center"/>
    </xf>
    <xf numFmtId="201" fontId="7" fillId="0" borderId="10" xfId="42" applyNumberFormat="1" applyFont="1" applyBorder="1" applyAlignment="1">
      <alignment horizontal="right" vertical="center"/>
    </xf>
    <xf numFmtId="201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201" fontId="5" fillId="0" borderId="10" xfId="42" applyNumberFormat="1" applyFont="1" applyBorder="1" applyAlignment="1">
      <alignment horizontal="center" vertical="center"/>
    </xf>
    <xf numFmtId="201" fontId="5" fillId="0" borderId="10" xfId="42" applyNumberFormat="1" applyFont="1" applyBorder="1" applyAlignment="1">
      <alignment horizontal="right" vertical="center"/>
    </xf>
    <xf numFmtId="201" fontId="5" fillId="0" borderId="10" xfId="42" applyNumberFormat="1" applyFont="1" applyBorder="1" applyAlignment="1">
      <alignment horizontal="center"/>
    </xf>
    <xf numFmtId="201" fontId="5" fillId="0" borderId="0" xfId="0" applyNumberFormat="1" applyFont="1" applyAlignment="1">
      <alignment/>
    </xf>
    <xf numFmtId="201" fontId="5" fillId="0" borderId="0" xfId="0" applyNumberFormat="1" applyFont="1" applyAlignment="1">
      <alignment horizontal="center"/>
    </xf>
    <xf numFmtId="43" fontId="10" fillId="0" borderId="0" xfId="42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01" fontId="5" fillId="0" borderId="0" xfId="42" applyNumberFormat="1" applyFont="1" applyAlignment="1">
      <alignment/>
    </xf>
    <xf numFmtId="0" fontId="5" fillId="0" borderId="0" xfId="0" applyFont="1" applyAlignment="1">
      <alignment/>
    </xf>
    <xf numFmtId="201" fontId="7" fillId="0" borderId="0" xfId="0" applyNumberFormat="1" applyFont="1" applyAlignment="1">
      <alignment horizontal="center"/>
    </xf>
    <xf numFmtId="43" fontId="7" fillId="0" borderId="0" xfId="42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201" fontId="5" fillId="0" borderId="10" xfId="0" applyNumberFormat="1" applyFont="1" applyBorder="1" applyAlignment="1">
      <alignment horizontal="center" vertical="center" wrapText="1"/>
    </xf>
    <xf numFmtId="201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57" applyFont="1" applyBorder="1" applyAlignment="1" applyProtection="1">
      <alignment vertical="center" wrapText="1" readingOrder="1"/>
      <protection locked="0"/>
    </xf>
    <xf numFmtId="0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/>
    </xf>
    <xf numFmtId="43" fontId="5" fillId="0" borderId="0" xfId="42" applyFont="1" applyAlignment="1">
      <alignment horizontal="right"/>
    </xf>
    <xf numFmtId="201" fontId="5" fillId="0" borderId="0" xfId="42" applyNumberFormat="1" applyFont="1" applyAlignment="1">
      <alignment horizontal="right"/>
    </xf>
    <xf numFmtId="43" fontId="5" fillId="0" borderId="0" xfId="42" applyFont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9" fillId="32" borderId="10" xfId="57" applyFont="1" applyFill="1" applyBorder="1" applyAlignment="1" applyProtection="1">
      <alignment vertical="center" wrapText="1" readingOrder="1"/>
      <protection locked="0"/>
    </xf>
    <xf numFmtId="0" fontId="7" fillId="32" borderId="10" xfId="0" applyNumberFormat="1" applyFont="1" applyFill="1" applyBorder="1" applyAlignment="1">
      <alignment horizontal="center" vertical="center"/>
    </xf>
    <xf numFmtId="0" fontId="7" fillId="32" borderId="10" xfId="57" applyFont="1" applyFill="1" applyBorder="1" applyAlignment="1" applyProtection="1">
      <alignment vertical="center" wrapText="1" readingOrder="1"/>
      <protection locked="0"/>
    </xf>
    <xf numFmtId="0" fontId="7" fillId="32" borderId="14" xfId="0" applyFont="1" applyFill="1" applyBorder="1" applyAlignment="1" applyProtection="1">
      <alignment horizontal="left" vertical="center"/>
      <protection/>
    </xf>
    <xf numFmtId="0" fontId="9" fillId="32" borderId="14" xfId="0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01" fontId="5" fillId="0" borderId="10" xfId="42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01" fontId="5" fillId="0" borderId="17" xfId="0" applyNumberFormat="1" applyFont="1" applyBorder="1" applyAlignment="1">
      <alignment horizontal="center" vertical="center" wrapText="1"/>
    </xf>
    <xf numFmtId="201" fontId="5" fillId="0" borderId="18" xfId="0" applyNumberFormat="1" applyFont="1" applyBorder="1" applyAlignment="1">
      <alignment horizontal="center" vertical="center" wrapText="1"/>
    </xf>
    <xf numFmtId="43" fontId="10" fillId="0" borderId="0" xfId="42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zoomScale="81" zoomScaleNormal="81" zoomScalePageLayoutView="0" workbookViewId="0" topLeftCell="A1">
      <pane xSplit="3" ySplit="5" topLeftCell="D5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2" sqref="B12"/>
    </sheetView>
  </sheetViews>
  <sheetFormatPr defaultColWidth="8.796875" defaultRowHeight="15"/>
  <cols>
    <col min="1" max="1" width="4" style="9" customWidth="1"/>
    <col min="2" max="2" width="30.09765625" style="11" customWidth="1"/>
    <col min="3" max="3" width="7.59765625" style="9" customWidth="1"/>
    <col min="4" max="4" width="12.8984375" style="9" customWidth="1"/>
    <col min="5" max="5" width="14.59765625" style="9" customWidth="1"/>
    <col min="6" max="6" width="12.5" style="10" customWidth="1"/>
    <col min="7" max="7" width="12.59765625" style="11" customWidth="1"/>
    <col min="8" max="16384" width="9" style="11" customWidth="1"/>
  </cols>
  <sheetData>
    <row r="1" spans="1:4" ht="25.5" customHeight="1">
      <c r="A1" s="63" t="s">
        <v>49</v>
      </c>
      <c r="B1" s="63"/>
      <c r="C1" s="63"/>
      <c r="D1" s="63"/>
    </row>
    <row r="2" spans="1:4" ht="25.5" customHeight="1">
      <c r="A2" s="63" t="s">
        <v>34</v>
      </c>
      <c r="B2" s="63"/>
      <c r="C2" s="6"/>
      <c r="D2" s="6"/>
    </row>
    <row r="3" spans="1:7" ht="83.25" customHeight="1">
      <c r="A3" s="60" t="s">
        <v>600</v>
      </c>
      <c r="B3" s="60"/>
      <c r="C3" s="60"/>
      <c r="D3" s="60"/>
      <c r="E3" s="60"/>
      <c r="F3" s="60"/>
      <c r="G3" s="60"/>
    </row>
    <row r="4" ht="16.5" customHeight="1">
      <c r="F4" s="12"/>
    </row>
    <row r="5" spans="1:7" s="18" customFormat="1" ht="99" customHeight="1">
      <c r="A5" s="13" t="s">
        <v>8</v>
      </c>
      <c r="B5" s="14" t="s">
        <v>8</v>
      </c>
      <c r="C5" s="15" t="s">
        <v>5</v>
      </c>
      <c r="D5" s="16" t="s">
        <v>47</v>
      </c>
      <c r="E5" s="15" t="s">
        <v>3</v>
      </c>
      <c r="F5" s="17" t="s">
        <v>6</v>
      </c>
      <c r="G5" s="13" t="s">
        <v>599</v>
      </c>
    </row>
    <row r="6" spans="1:7" ht="24" customHeight="1">
      <c r="A6" s="19">
        <v>1</v>
      </c>
      <c r="B6" s="20" t="s">
        <v>52</v>
      </c>
      <c r="C6" s="21">
        <v>2</v>
      </c>
      <c r="D6" s="22">
        <v>77500</v>
      </c>
      <c r="E6" s="23">
        <f>+D6*C6</f>
        <v>155000</v>
      </c>
      <c r="F6" s="22">
        <f>+E6</f>
        <v>155000</v>
      </c>
      <c r="G6" s="24"/>
    </row>
    <row r="7" spans="1:7" ht="24" customHeight="1">
      <c r="A7" s="19">
        <v>2</v>
      </c>
      <c r="B7" s="20" t="s">
        <v>53</v>
      </c>
      <c r="C7" s="21">
        <v>2</v>
      </c>
      <c r="D7" s="22">
        <v>77500</v>
      </c>
      <c r="E7" s="23">
        <f aca="true" t="shared" si="0" ref="E7:E52">+D7*C7</f>
        <v>155000</v>
      </c>
      <c r="F7" s="22">
        <f aca="true" t="shared" si="1" ref="F7:F52">+E7</f>
        <v>155000</v>
      </c>
      <c r="G7" s="24"/>
    </row>
    <row r="8" spans="1:7" s="26" customFormat="1" ht="24" customHeight="1">
      <c r="A8" s="19">
        <v>3</v>
      </c>
      <c r="B8" s="20" t="s">
        <v>31</v>
      </c>
      <c r="C8" s="21">
        <v>2</v>
      </c>
      <c r="D8" s="22">
        <v>77500</v>
      </c>
      <c r="E8" s="23">
        <f t="shared" si="0"/>
        <v>155000</v>
      </c>
      <c r="F8" s="22">
        <f t="shared" si="1"/>
        <v>155000</v>
      </c>
      <c r="G8" s="25"/>
    </row>
    <row r="9" spans="1:7" s="28" customFormat="1" ht="24" customHeight="1">
      <c r="A9" s="19">
        <v>4</v>
      </c>
      <c r="B9" s="20" t="s">
        <v>54</v>
      </c>
      <c r="C9" s="21">
        <v>2</v>
      </c>
      <c r="D9" s="22">
        <v>77500</v>
      </c>
      <c r="E9" s="23">
        <f t="shared" si="0"/>
        <v>155000</v>
      </c>
      <c r="F9" s="22">
        <f t="shared" si="1"/>
        <v>155000</v>
      </c>
      <c r="G9" s="27"/>
    </row>
    <row r="10" spans="1:7" ht="24" customHeight="1">
      <c r="A10" s="19">
        <v>5</v>
      </c>
      <c r="B10" s="20" t="s">
        <v>55</v>
      </c>
      <c r="C10" s="21">
        <v>2</v>
      </c>
      <c r="D10" s="22">
        <v>77500</v>
      </c>
      <c r="E10" s="23">
        <f t="shared" si="0"/>
        <v>155000</v>
      </c>
      <c r="F10" s="22">
        <f t="shared" si="1"/>
        <v>155000</v>
      </c>
      <c r="G10" s="24"/>
    </row>
    <row r="11" spans="1:7" ht="24" customHeight="1">
      <c r="A11" s="19">
        <v>6</v>
      </c>
      <c r="B11" s="20" t="s">
        <v>56</v>
      </c>
      <c r="C11" s="21">
        <v>2</v>
      </c>
      <c r="D11" s="22">
        <v>77500</v>
      </c>
      <c r="E11" s="23">
        <f t="shared" si="0"/>
        <v>155000</v>
      </c>
      <c r="F11" s="22">
        <f t="shared" si="1"/>
        <v>155000</v>
      </c>
      <c r="G11" s="24"/>
    </row>
    <row r="12" spans="1:7" s="28" customFormat="1" ht="24" customHeight="1">
      <c r="A12" s="19">
        <v>7</v>
      </c>
      <c r="B12" s="20" t="s">
        <v>33</v>
      </c>
      <c r="C12" s="21">
        <v>2</v>
      </c>
      <c r="D12" s="22">
        <v>77500</v>
      </c>
      <c r="E12" s="23">
        <f t="shared" si="0"/>
        <v>155000</v>
      </c>
      <c r="F12" s="22">
        <f t="shared" si="1"/>
        <v>155000</v>
      </c>
      <c r="G12" s="27"/>
    </row>
    <row r="13" spans="1:7" ht="24" customHeight="1">
      <c r="A13" s="19">
        <v>8</v>
      </c>
      <c r="B13" s="20" t="s">
        <v>57</v>
      </c>
      <c r="C13" s="21">
        <v>2</v>
      </c>
      <c r="D13" s="22">
        <v>77500</v>
      </c>
      <c r="E13" s="23">
        <f t="shared" si="0"/>
        <v>155000</v>
      </c>
      <c r="F13" s="22">
        <f t="shared" si="1"/>
        <v>155000</v>
      </c>
      <c r="G13" s="24"/>
    </row>
    <row r="14" spans="1:7" ht="24" customHeight="1">
      <c r="A14" s="19">
        <v>9</v>
      </c>
      <c r="B14" s="20" t="s">
        <v>58</v>
      </c>
      <c r="C14" s="21">
        <v>2</v>
      </c>
      <c r="D14" s="22">
        <v>77500</v>
      </c>
      <c r="E14" s="23">
        <f t="shared" si="0"/>
        <v>155000</v>
      </c>
      <c r="F14" s="22">
        <f t="shared" si="1"/>
        <v>155000</v>
      </c>
      <c r="G14" s="24"/>
    </row>
    <row r="15" spans="1:7" ht="24" customHeight="1">
      <c r="A15" s="19">
        <v>10</v>
      </c>
      <c r="B15" s="20" t="s">
        <v>59</v>
      </c>
      <c r="C15" s="21">
        <v>2</v>
      </c>
      <c r="D15" s="22">
        <v>77500</v>
      </c>
      <c r="E15" s="23">
        <f t="shared" si="0"/>
        <v>155000</v>
      </c>
      <c r="F15" s="22">
        <f t="shared" si="1"/>
        <v>155000</v>
      </c>
      <c r="G15" s="24"/>
    </row>
    <row r="16" spans="1:7" ht="24" customHeight="1">
      <c r="A16" s="19">
        <v>11</v>
      </c>
      <c r="B16" s="20" t="s">
        <v>60</v>
      </c>
      <c r="C16" s="21">
        <v>2</v>
      </c>
      <c r="D16" s="22">
        <v>77500</v>
      </c>
      <c r="E16" s="23">
        <f t="shared" si="0"/>
        <v>155000</v>
      </c>
      <c r="F16" s="22">
        <f t="shared" si="1"/>
        <v>155000</v>
      </c>
      <c r="G16" s="24"/>
    </row>
    <row r="17" spans="1:7" ht="24" customHeight="1">
      <c r="A17" s="19">
        <v>12</v>
      </c>
      <c r="B17" s="20" t="s">
        <v>61</v>
      </c>
      <c r="C17" s="21">
        <v>2</v>
      </c>
      <c r="D17" s="22">
        <v>77500</v>
      </c>
      <c r="E17" s="23">
        <f t="shared" si="0"/>
        <v>155000</v>
      </c>
      <c r="F17" s="22">
        <f t="shared" si="1"/>
        <v>155000</v>
      </c>
      <c r="G17" s="24"/>
    </row>
    <row r="18" spans="1:7" ht="24" customHeight="1">
      <c r="A18" s="19">
        <v>13</v>
      </c>
      <c r="B18" s="20" t="s">
        <v>62</v>
      </c>
      <c r="C18" s="21">
        <v>2</v>
      </c>
      <c r="D18" s="22">
        <v>77500</v>
      </c>
      <c r="E18" s="23">
        <f t="shared" si="0"/>
        <v>155000</v>
      </c>
      <c r="F18" s="22">
        <f t="shared" si="1"/>
        <v>155000</v>
      </c>
      <c r="G18" s="24"/>
    </row>
    <row r="19" spans="1:7" ht="24" customHeight="1">
      <c r="A19" s="19">
        <v>14</v>
      </c>
      <c r="B19" s="20" t="s">
        <v>63</v>
      </c>
      <c r="C19" s="21">
        <v>2</v>
      </c>
      <c r="D19" s="22">
        <v>77500</v>
      </c>
      <c r="E19" s="23">
        <f t="shared" si="0"/>
        <v>155000</v>
      </c>
      <c r="F19" s="22">
        <f t="shared" si="1"/>
        <v>155000</v>
      </c>
      <c r="G19" s="24"/>
    </row>
    <row r="20" spans="1:7" ht="24" customHeight="1">
      <c r="A20" s="19">
        <v>15</v>
      </c>
      <c r="B20" s="20" t="s">
        <v>64</v>
      </c>
      <c r="C20" s="21">
        <v>2</v>
      </c>
      <c r="D20" s="22">
        <v>77500</v>
      </c>
      <c r="E20" s="23">
        <f t="shared" si="0"/>
        <v>155000</v>
      </c>
      <c r="F20" s="22">
        <f t="shared" si="1"/>
        <v>155000</v>
      </c>
      <c r="G20" s="24"/>
    </row>
    <row r="21" spans="1:7" ht="24" customHeight="1">
      <c r="A21" s="19">
        <v>16</v>
      </c>
      <c r="B21" s="20" t="s">
        <v>65</v>
      </c>
      <c r="C21" s="21">
        <v>2</v>
      </c>
      <c r="D21" s="22">
        <v>77500</v>
      </c>
      <c r="E21" s="23">
        <f t="shared" si="0"/>
        <v>155000</v>
      </c>
      <c r="F21" s="22">
        <f t="shared" si="1"/>
        <v>155000</v>
      </c>
      <c r="G21" s="24"/>
    </row>
    <row r="22" spans="1:7" ht="24" customHeight="1">
      <c r="A22" s="19">
        <v>17</v>
      </c>
      <c r="B22" s="20" t="s">
        <v>66</v>
      </c>
      <c r="C22" s="21">
        <v>2</v>
      </c>
      <c r="D22" s="22">
        <v>77500</v>
      </c>
      <c r="E22" s="23">
        <f t="shared" si="0"/>
        <v>155000</v>
      </c>
      <c r="F22" s="22">
        <f t="shared" si="1"/>
        <v>155000</v>
      </c>
      <c r="G22" s="24"/>
    </row>
    <row r="23" spans="1:7" ht="24" customHeight="1">
      <c r="A23" s="19">
        <v>18</v>
      </c>
      <c r="B23" s="20" t="s">
        <v>67</v>
      </c>
      <c r="C23" s="21">
        <v>2</v>
      </c>
      <c r="D23" s="22">
        <v>77500</v>
      </c>
      <c r="E23" s="23">
        <f t="shared" si="0"/>
        <v>155000</v>
      </c>
      <c r="F23" s="22">
        <f t="shared" si="1"/>
        <v>155000</v>
      </c>
      <c r="G23" s="24"/>
    </row>
    <row r="24" spans="1:7" ht="24" customHeight="1">
      <c r="A24" s="19">
        <v>19</v>
      </c>
      <c r="B24" s="20" t="s">
        <v>68</v>
      </c>
      <c r="C24" s="21">
        <v>2</v>
      </c>
      <c r="D24" s="22">
        <v>77500</v>
      </c>
      <c r="E24" s="23">
        <f t="shared" si="0"/>
        <v>155000</v>
      </c>
      <c r="F24" s="22">
        <f t="shared" si="1"/>
        <v>155000</v>
      </c>
      <c r="G24" s="24"/>
    </row>
    <row r="25" spans="1:7" ht="24" customHeight="1">
      <c r="A25" s="19">
        <v>20</v>
      </c>
      <c r="B25" s="20" t="s">
        <v>69</v>
      </c>
      <c r="C25" s="21">
        <v>2</v>
      </c>
      <c r="D25" s="22">
        <v>77500</v>
      </c>
      <c r="E25" s="23">
        <f t="shared" si="0"/>
        <v>155000</v>
      </c>
      <c r="F25" s="22">
        <f t="shared" si="1"/>
        <v>155000</v>
      </c>
      <c r="G25" s="24"/>
    </row>
    <row r="26" spans="1:7" ht="24" customHeight="1">
      <c r="A26" s="19">
        <v>21</v>
      </c>
      <c r="B26" s="20" t="s">
        <v>70</v>
      </c>
      <c r="C26" s="21">
        <v>2</v>
      </c>
      <c r="D26" s="22">
        <v>77500</v>
      </c>
      <c r="E26" s="23">
        <f t="shared" si="0"/>
        <v>155000</v>
      </c>
      <c r="F26" s="22">
        <f t="shared" si="1"/>
        <v>155000</v>
      </c>
      <c r="G26" s="24"/>
    </row>
    <row r="27" spans="1:7" ht="24" customHeight="1">
      <c r="A27" s="19">
        <v>22</v>
      </c>
      <c r="B27" s="20" t="s">
        <v>71</v>
      </c>
      <c r="C27" s="21">
        <v>2</v>
      </c>
      <c r="D27" s="22">
        <v>77500</v>
      </c>
      <c r="E27" s="23">
        <f t="shared" si="0"/>
        <v>155000</v>
      </c>
      <c r="F27" s="22">
        <f t="shared" si="1"/>
        <v>155000</v>
      </c>
      <c r="G27" s="24"/>
    </row>
    <row r="28" spans="1:7" ht="24" customHeight="1">
      <c r="A28" s="19">
        <v>23</v>
      </c>
      <c r="B28" s="20" t="s">
        <v>72</v>
      </c>
      <c r="C28" s="21">
        <v>2</v>
      </c>
      <c r="D28" s="22">
        <v>77500</v>
      </c>
      <c r="E28" s="23">
        <f t="shared" si="0"/>
        <v>155000</v>
      </c>
      <c r="F28" s="22">
        <f t="shared" si="1"/>
        <v>155000</v>
      </c>
      <c r="G28" s="24"/>
    </row>
    <row r="29" spans="1:7" ht="24" customHeight="1">
      <c r="A29" s="19">
        <v>24</v>
      </c>
      <c r="B29" s="20" t="s">
        <v>73</v>
      </c>
      <c r="C29" s="21">
        <v>2</v>
      </c>
      <c r="D29" s="22">
        <v>77500</v>
      </c>
      <c r="E29" s="23">
        <f t="shared" si="0"/>
        <v>155000</v>
      </c>
      <c r="F29" s="22">
        <f t="shared" si="1"/>
        <v>155000</v>
      </c>
      <c r="G29" s="24"/>
    </row>
    <row r="30" spans="1:7" ht="24" customHeight="1">
      <c r="A30" s="19">
        <v>25</v>
      </c>
      <c r="B30" s="20" t="s">
        <v>74</v>
      </c>
      <c r="C30" s="21">
        <v>2</v>
      </c>
      <c r="D30" s="22">
        <v>77500</v>
      </c>
      <c r="E30" s="23">
        <f t="shared" si="0"/>
        <v>155000</v>
      </c>
      <c r="F30" s="22">
        <f t="shared" si="1"/>
        <v>155000</v>
      </c>
      <c r="G30" s="24"/>
    </row>
    <row r="31" spans="1:7" ht="24" customHeight="1">
      <c r="A31" s="19">
        <v>26</v>
      </c>
      <c r="B31" s="20" t="s">
        <v>75</v>
      </c>
      <c r="C31" s="21">
        <v>2</v>
      </c>
      <c r="D31" s="22">
        <v>77500</v>
      </c>
      <c r="E31" s="23">
        <f t="shared" si="0"/>
        <v>155000</v>
      </c>
      <c r="F31" s="22">
        <f t="shared" si="1"/>
        <v>155000</v>
      </c>
      <c r="G31" s="24"/>
    </row>
    <row r="32" spans="1:7" ht="24" customHeight="1">
      <c r="A32" s="19">
        <v>27</v>
      </c>
      <c r="B32" s="20" t="s">
        <v>76</v>
      </c>
      <c r="C32" s="21">
        <v>2</v>
      </c>
      <c r="D32" s="22">
        <v>77500</v>
      </c>
      <c r="E32" s="23">
        <f t="shared" si="0"/>
        <v>155000</v>
      </c>
      <c r="F32" s="22">
        <f t="shared" si="1"/>
        <v>155000</v>
      </c>
      <c r="G32" s="24"/>
    </row>
    <row r="33" spans="1:7" ht="24" customHeight="1">
      <c r="A33" s="19">
        <v>28</v>
      </c>
      <c r="B33" s="20" t="s">
        <v>77</v>
      </c>
      <c r="C33" s="21">
        <v>2</v>
      </c>
      <c r="D33" s="22">
        <v>77500</v>
      </c>
      <c r="E33" s="23">
        <f t="shared" si="0"/>
        <v>155000</v>
      </c>
      <c r="F33" s="22">
        <f t="shared" si="1"/>
        <v>155000</v>
      </c>
      <c r="G33" s="24"/>
    </row>
    <row r="34" spans="1:7" ht="24" customHeight="1">
      <c r="A34" s="19">
        <v>29</v>
      </c>
      <c r="B34" s="20" t="s">
        <v>78</v>
      </c>
      <c r="C34" s="21">
        <v>2</v>
      </c>
      <c r="D34" s="22">
        <v>77500</v>
      </c>
      <c r="E34" s="23">
        <f t="shared" si="0"/>
        <v>155000</v>
      </c>
      <c r="F34" s="22">
        <f t="shared" si="1"/>
        <v>155000</v>
      </c>
      <c r="G34" s="24"/>
    </row>
    <row r="35" spans="1:7" ht="24" customHeight="1">
      <c r="A35" s="19">
        <v>30</v>
      </c>
      <c r="B35" s="20" t="s">
        <v>79</v>
      </c>
      <c r="C35" s="21">
        <v>2</v>
      </c>
      <c r="D35" s="22">
        <v>77500</v>
      </c>
      <c r="E35" s="23">
        <f t="shared" si="0"/>
        <v>155000</v>
      </c>
      <c r="F35" s="22">
        <f t="shared" si="1"/>
        <v>155000</v>
      </c>
      <c r="G35" s="24"/>
    </row>
    <row r="36" spans="1:7" ht="24" customHeight="1">
      <c r="A36" s="19">
        <v>31</v>
      </c>
      <c r="B36" s="20" t="s">
        <v>80</v>
      </c>
      <c r="C36" s="21">
        <v>2</v>
      </c>
      <c r="D36" s="22">
        <v>77500</v>
      </c>
      <c r="E36" s="23">
        <f t="shared" si="0"/>
        <v>155000</v>
      </c>
      <c r="F36" s="22">
        <f t="shared" si="1"/>
        <v>155000</v>
      </c>
      <c r="G36" s="24"/>
    </row>
    <row r="37" spans="1:7" ht="24" customHeight="1">
      <c r="A37" s="19">
        <v>32</v>
      </c>
      <c r="B37" s="20" t="s">
        <v>81</v>
      </c>
      <c r="C37" s="21">
        <v>2</v>
      </c>
      <c r="D37" s="22">
        <v>77500</v>
      </c>
      <c r="E37" s="23">
        <f t="shared" si="0"/>
        <v>155000</v>
      </c>
      <c r="F37" s="22">
        <f t="shared" si="1"/>
        <v>155000</v>
      </c>
      <c r="G37" s="24"/>
    </row>
    <row r="38" spans="1:7" ht="24" customHeight="1">
      <c r="A38" s="19">
        <v>33</v>
      </c>
      <c r="B38" s="20" t="s">
        <v>82</v>
      </c>
      <c r="C38" s="21">
        <v>2</v>
      </c>
      <c r="D38" s="22">
        <v>77500</v>
      </c>
      <c r="E38" s="23">
        <f t="shared" si="0"/>
        <v>155000</v>
      </c>
      <c r="F38" s="22">
        <f t="shared" si="1"/>
        <v>155000</v>
      </c>
      <c r="G38" s="24"/>
    </row>
    <row r="39" spans="1:7" ht="24" customHeight="1">
      <c r="A39" s="19">
        <v>34</v>
      </c>
      <c r="B39" s="20" t="s">
        <v>83</v>
      </c>
      <c r="C39" s="21">
        <v>2</v>
      </c>
      <c r="D39" s="22">
        <v>77500</v>
      </c>
      <c r="E39" s="23">
        <f t="shared" si="0"/>
        <v>155000</v>
      </c>
      <c r="F39" s="22">
        <f t="shared" si="1"/>
        <v>155000</v>
      </c>
      <c r="G39" s="24"/>
    </row>
    <row r="40" spans="1:7" ht="24" customHeight="1">
      <c r="A40" s="19">
        <v>35</v>
      </c>
      <c r="B40" s="20" t="s">
        <v>84</v>
      </c>
      <c r="C40" s="21">
        <v>2</v>
      </c>
      <c r="D40" s="22">
        <v>77500</v>
      </c>
      <c r="E40" s="23">
        <f t="shared" si="0"/>
        <v>155000</v>
      </c>
      <c r="F40" s="22">
        <f t="shared" si="1"/>
        <v>155000</v>
      </c>
      <c r="G40" s="24"/>
    </row>
    <row r="41" spans="1:7" ht="24" customHeight="1">
      <c r="A41" s="19">
        <v>36</v>
      </c>
      <c r="B41" s="20" t="s">
        <v>85</v>
      </c>
      <c r="C41" s="21">
        <v>2</v>
      </c>
      <c r="D41" s="22">
        <v>77500</v>
      </c>
      <c r="E41" s="23">
        <f t="shared" si="0"/>
        <v>155000</v>
      </c>
      <c r="F41" s="22">
        <f t="shared" si="1"/>
        <v>155000</v>
      </c>
      <c r="G41" s="24"/>
    </row>
    <row r="42" spans="1:7" ht="24" customHeight="1">
      <c r="A42" s="19">
        <v>37</v>
      </c>
      <c r="B42" s="20" t="s">
        <v>86</v>
      </c>
      <c r="C42" s="21">
        <v>2</v>
      </c>
      <c r="D42" s="22">
        <v>77500</v>
      </c>
      <c r="E42" s="23">
        <f t="shared" si="0"/>
        <v>155000</v>
      </c>
      <c r="F42" s="22">
        <f t="shared" si="1"/>
        <v>155000</v>
      </c>
      <c r="G42" s="24"/>
    </row>
    <row r="43" spans="1:7" ht="24" customHeight="1">
      <c r="A43" s="19">
        <v>38</v>
      </c>
      <c r="B43" s="20" t="s">
        <v>87</v>
      </c>
      <c r="C43" s="21">
        <v>2</v>
      </c>
      <c r="D43" s="22">
        <v>77500</v>
      </c>
      <c r="E43" s="23">
        <f t="shared" si="0"/>
        <v>155000</v>
      </c>
      <c r="F43" s="22">
        <f t="shared" si="1"/>
        <v>155000</v>
      </c>
      <c r="G43" s="24"/>
    </row>
    <row r="44" spans="1:7" ht="24" customHeight="1">
      <c r="A44" s="19">
        <v>39</v>
      </c>
      <c r="B44" s="20" t="s">
        <v>88</v>
      </c>
      <c r="C44" s="21">
        <v>2</v>
      </c>
      <c r="D44" s="22">
        <v>77500</v>
      </c>
      <c r="E44" s="23">
        <f t="shared" si="0"/>
        <v>155000</v>
      </c>
      <c r="F44" s="22">
        <f t="shared" si="1"/>
        <v>155000</v>
      </c>
      <c r="G44" s="24"/>
    </row>
    <row r="45" spans="1:7" ht="24" customHeight="1">
      <c r="A45" s="19">
        <v>40</v>
      </c>
      <c r="B45" s="20" t="s">
        <v>89</v>
      </c>
      <c r="C45" s="21">
        <v>2</v>
      </c>
      <c r="D45" s="22">
        <v>77500</v>
      </c>
      <c r="E45" s="23">
        <f t="shared" si="0"/>
        <v>155000</v>
      </c>
      <c r="F45" s="22">
        <f t="shared" si="1"/>
        <v>155000</v>
      </c>
      <c r="G45" s="24"/>
    </row>
    <row r="46" spans="1:7" ht="24" customHeight="1">
      <c r="A46" s="19">
        <v>41</v>
      </c>
      <c r="B46" s="20" t="s">
        <v>90</v>
      </c>
      <c r="C46" s="21">
        <v>2</v>
      </c>
      <c r="D46" s="22">
        <v>77500</v>
      </c>
      <c r="E46" s="23">
        <f t="shared" si="0"/>
        <v>155000</v>
      </c>
      <c r="F46" s="22">
        <f t="shared" si="1"/>
        <v>155000</v>
      </c>
      <c r="G46" s="24"/>
    </row>
    <row r="47" spans="1:7" ht="24" customHeight="1">
      <c r="A47" s="19">
        <v>42</v>
      </c>
      <c r="B47" s="20" t="s">
        <v>91</v>
      </c>
      <c r="C47" s="21">
        <v>2</v>
      </c>
      <c r="D47" s="22">
        <v>77500</v>
      </c>
      <c r="E47" s="23">
        <f t="shared" si="0"/>
        <v>155000</v>
      </c>
      <c r="F47" s="22">
        <f t="shared" si="1"/>
        <v>155000</v>
      </c>
      <c r="G47" s="24"/>
    </row>
    <row r="48" spans="1:7" ht="24" customHeight="1">
      <c r="A48" s="19">
        <v>43</v>
      </c>
      <c r="B48" s="20" t="s">
        <v>92</v>
      </c>
      <c r="C48" s="21">
        <v>2</v>
      </c>
      <c r="D48" s="22">
        <v>77500</v>
      </c>
      <c r="E48" s="23">
        <f t="shared" si="0"/>
        <v>155000</v>
      </c>
      <c r="F48" s="22">
        <f t="shared" si="1"/>
        <v>155000</v>
      </c>
      <c r="G48" s="24"/>
    </row>
    <row r="49" spans="1:7" ht="24" customHeight="1">
      <c r="A49" s="19">
        <v>44</v>
      </c>
      <c r="B49" s="20" t="s">
        <v>93</v>
      </c>
      <c r="C49" s="21">
        <v>2</v>
      </c>
      <c r="D49" s="22">
        <v>77500</v>
      </c>
      <c r="E49" s="23">
        <f t="shared" si="0"/>
        <v>155000</v>
      </c>
      <c r="F49" s="22">
        <f t="shared" si="1"/>
        <v>155000</v>
      </c>
      <c r="G49" s="24"/>
    </row>
    <row r="50" spans="1:7" ht="24" customHeight="1">
      <c r="A50" s="19">
        <v>45</v>
      </c>
      <c r="B50" s="20" t="s">
        <v>94</v>
      </c>
      <c r="C50" s="21">
        <v>2</v>
      </c>
      <c r="D50" s="22">
        <v>77500</v>
      </c>
      <c r="E50" s="23">
        <f t="shared" si="0"/>
        <v>155000</v>
      </c>
      <c r="F50" s="22">
        <f t="shared" si="1"/>
        <v>155000</v>
      </c>
      <c r="G50" s="24"/>
    </row>
    <row r="51" spans="1:7" ht="24" customHeight="1">
      <c r="A51" s="19">
        <v>46</v>
      </c>
      <c r="B51" s="20" t="s">
        <v>95</v>
      </c>
      <c r="C51" s="21">
        <v>2</v>
      </c>
      <c r="D51" s="22">
        <v>77500</v>
      </c>
      <c r="E51" s="23">
        <f t="shared" si="0"/>
        <v>155000</v>
      </c>
      <c r="F51" s="22">
        <f t="shared" si="1"/>
        <v>155000</v>
      </c>
      <c r="G51" s="24"/>
    </row>
    <row r="52" spans="1:7" ht="24" customHeight="1">
      <c r="A52" s="19">
        <v>47</v>
      </c>
      <c r="B52" s="20" t="s">
        <v>96</v>
      </c>
      <c r="C52" s="21">
        <v>2</v>
      </c>
      <c r="D52" s="22">
        <v>77500</v>
      </c>
      <c r="E52" s="23">
        <f t="shared" si="0"/>
        <v>155000</v>
      </c>
      <c r="F52" s="22">
        <f t="shared" si="1"/>
        <v>155000</v>
      </c>
      <c r="G52" s="24"/>
    </row>
    <row r="53" spans="1:7" s="4" customFormat="1" ht="24" customHeight="1">
      <c r="A53" s="29"/>
      <c r="B53" s="29" t="s">
        <v>0</v>
      </c>
      <c r="C53" s="29">
        <f>SUM(C6:C52)</f>
        <v>94</v>
      </c>
      <c r="D53" s="30"/>
      <c r="E53" s="30">
        <f>SUM(E6:E52)</f>
        <v>7285000</v>
      </c>
      <c r="F53" s="30">
        <f>SUM(F6:F52)</f>
        <v>7285000</v>
      </c>
      <c r="G53" s="31"/>
    </row>
    <row r="54" spans="1:6" s="1" customFormat="1" ht="24.75" customHeight="1">
      <c r="A54" s="64" t="s">
        <v>521</v>
      </c>
      <c r="B54" s="64"/>
      <c r="C54" s="64"/>
      <c r="D54" s="64"/>
      <c r="E54" s="64"/>
      <c r="F54" s="64"/>
    </row>
    <row r="55" spans="1:6" s="3" customFormat="1" ht="27" customHeight="1">
      <c r="A55" s="2"/>
      <c r="B55" s="32"/>
      <c r="C55" s="33"/>
      <c r="D55" s="33"/>
      <c r="E55" s="2"/>
      <c r="F55" s="34"/>
    </row>
    <row r="56" spans="1:7" s="36" customFormat="1" ht="25.5" customHeight="1">
      <c r="A56" s="35"/>
      <c r="B56" s="18" t="s">
        <v>10</v>
      </c>
      <c r="C56" s="61" t="s">
        <v>602</v>
      </c>
      <c r="D56" s="61"/>
      <c r="E56" s="61" t="s">
        <v>601</v>
      </c>
      <c r="F56" s="61"/>
      <c r="G56" s="61"/>
    </row>
    <row r="57" spans="1:6" s="3" customFormat="1" ht="18.75">
      <c r="A57" s="2"/>
      <c r="B57" s="2"/>
      <c r="C57" s="2"/>
      <c r="D57" s="2"/>
      <c r="E57" s="33"/>
      <c r="F57" s="37"/>
    </row>
    <row r="58" spans="1:6" s="3" customFormat="1" ht="18.75">
      <c r="A58" s="2"/>
      <c r="B58" s="2"/>
      <c r="C58" s="2"/>
      <c r="D58" s="2"/>
      <c r="E58" s="33"/>
      <c r="F58" s="37"/>
    </row>
    <row r="59" spans="1:6" s="3" customFormat="1" ht="18.75">
      <c r="A59" s="2"/>
      <c r="B59" s="2"/>
      <c r="C59" s="2"/>
      <c r="D59" s="2"/>
      <c r="E59" s="33"/>
      <c r="F59" s="37"/>
    </row>
    <row r="60" ht="18.75">
      <c r="B60" s="9"/>
    </row>
    <row r="61" ht="19.5" customHeight="1">
      <c r="B61" s="39"/>
    </row>
    <row r="62" spans="2:7" ht="18.75">
      <c r="B62" s="2" t="s">
        <v>173</v>
      </c>
      <c r="C62" s="38"/>
      <c r="D62" s="38"/>
      <c r="E62" s="62" t="s">
        <v>174</v>
      </c>
      <c r="F62" s="62"/>
      <c r="G62" s="62"/>
    </row>
    <row r="67" spans="2:5" ht="18.75">
      <c r="B67" s="59"/>
      <c r="C67" s="59"/>
      <c r="D67" s="59"/>
      <c r="E67" s="59"/>
    </row>
  </sheetData>
  <sheetProtection/>
  <mergeCells count="8">
    <mergeCell ref="B67:E67"/>
    <mergeCell ref="A3:G3"/>
    <mergeCell ref="E56:G56"/>
    <mergeCell ref="E62:G62"/>
    <mergeCell ref="C56:D56"/>
    <mergeCell ref="A1:D1"/>
    <mergeCell ref="A2:B2"/>
    <mergeCell ref="A54:F54"/>
  </mergeCells>
  <printOptions/>
  <pageMargins left="0.62" right="0.17" top="0.38" bottom="0.15748031496063" header="0" footer="0.1574803149606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zoomScale="81" zoomScaleNormal="81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39" sqref="M39:M40"/>
    </sheetView>
  </sheetViews>
  <sheetFormatPr defaultColWidth="8.796875" defaultRowHeight="15"/>
  <cols>
    <col min="1" max="1" width="4" style="9" customWidth="1"/>
    <col min="2" max="2" width="30.09765625" style="11" customWidth="1"/>
    <col min="3" max="3" width="7.59765625" style="9" customWidth="1"/>
    <col min="4" max="4" width="12.8984375" style="9" customWidth="1"/>
    <col min="5" max="5" width="14.59765625" style="9" customWidth="1"/>
    <col min="6" max="6" width="12.5" style="10" customWidth="1"/>
    <col min="7" max="7" width="12.59765625" style="11" customWidth="1"/>
    <col min="8" max="16384" width="9" style="11" customWidth="1"/>
  </cols>
  <sheetData>
    <row r="1" spans="1:4" ht="25.5" customHeight="1">
      <c r="A1" s="63" t="s">
        <v>49</v>
      </c>
      <c r="B1" s="63"/>
      <c r="C1" s="63"/>
      <c r="D1" s="63"/>
    </row>
    <row r="2" spans="1:4" ht="25.5" customHeight="1">
      <c r="A2" s="63" t="s">
        <v>43</v>
      </c>
      <c r="B2" s="63"/>
      <c r="C2" s="6"/>
      <c r="D2" s="6"/>
    </row>
    <row r="3" spans="1:7" ht="83.25" customHeight="1">
      <c r="A3" s="60" t="s">
        <v>600</v>
      </c>
      <c r="B3" s="60"/>
      <c r="C3" s="60"/>
      <c r="D3" s="60"/>
      <c r="E3" s="60"/>
      <c r="F3" s="60"/>
      <c r="G3" s="60"/>
    </row>
    <row r="4" ht="16.5" customHeight="1">
      <c r="F4" s="12"/>
    </row>
    <row r="5" spans="1:7" s="18" customFormat="1" ht="99" customHeight="1">
      <c r="A5" s="13" t="s">
        <v>8</v>
      </c>
      <c r="B5" s="14" t="s">
        <v>8</v>
      </c>
      <c r="C5" s="15" t="s">
        <v>5</v>
      </c>
      <c r="D5" s="16" t="s">
        <v>47</v>
      </c>
      <c r="E5" s="15" t="s">
        <v>3</v>
      </c>
      <c r="F5" s="17" t="s">
        <v>6</v>
      </c>
      <c r="G5" s="13" t="s">
        <v>599</v>
      </c>
    </row>
    <row r="6" spans="1:7" ht="24" customHeight="1">
      <c r="A6" s="53">
        <v>1</v>
      </c>
      <c r="B6" s="54" t="s">
        <v>378</v>
      </c>
      <c r="C6" s="55">
        <v>2</v>
      </c>
      <c r="D6" s="8">
        <v>108500</v>
      </c>
      <c r="E6" s="23">
        <f>+D6*C6</f>
        <v>217000</v>
      </c>
      <c r="F6" s="22">
        <f>+E6</f>
        <v>217000</v>
      </c>
      <c r="G6" s="24"/>
    </row>
    <row r="7" spans="1:7" ht="24" customHeight="1">
      <c r="A7" s="53">
        <v>2</v>
      </c>
      <c r="B7" s="54" t="s">
        <v>379</v>
      </c>
      <c r="C7" s="55">
        <v>2</v>
      </c>
      <c r="D7" s="8">
        <v>108500</v>
      </c>
      <c r="E7" s="23">
        <f aca="true" t="shared" si="0" ref="E7:E41">+D7*C7</f>
        <v>217000</v>
      </c>
      <c r="F7" s="22">
        <f aca="true" t="shared" si="1" ref="F7:F41">+E7</f>
        <v>217000</v>
      </c>
      <c r="G7" s="24"/>
    </row>
    <row r="8" spans="1:7" s="26" customFormat="1" ht="24" customHeight="1">
      <c r="A8" s="53">
        <v>3</v>
      </c>
      <c r="B8" s="54" t="s">
        <v>380</v>
      </c>
      <c r="C8" s="55">
        <v>2</v>
      </c>
      <c r="D8" s="8">
        <v>108500</v>
      </c>
      <c r="E8" s="23">
        <f t="shared" si="0"/>
        <v>217000</v>
      </c>
      <c r="F8" s="22">
        <f t="shared" si="1"/>
        <v>217000</v>
      </c>
      <c r="G8" s="25"/>
    </row>
    <row r="9" spans="1:7" s="28" customFormat="1" ht="24" customHeight="1">
      <c r="A9" s="53">
        <v>4</v>
      </c>
      <c r="B9" s="54" t="s">
        <v>381</v>
      </c>
      <c r="C9" s="55">
        <v>2</v>
      </c>
      <c r="D9" s="8">
        <v>108500</v>
      </c>
      <c r="E9" s="23">
        <f t="shared" si="0"/>
        <v>217000</v>
      </c>
      <c r="F9" s="22">
        <f t="shared" si="1"/>
        <v>217000</v>
      </c>
      <c r="G9" s="27"/>
    </row>
    <row r="10" spans="1:7" ht="24" customHeight="1">
      <c r="A10" s="53">
        <v>5</v>
      </c>
      <c r="B10" s="54" t="s">
        <v>382</v>
      </c>
      <c r="C10" s="55">
        <v>2</v>
      </c>
      <c r="D10" s="8">
        <v>108500</v>
      </c>
      <c r="E10" s="23">
        <f t="shared" si="0"/>
        <v>217000</v>
      </c>
      <c r="F10" s="22">
        <f t="shared" si="1"/>
        <v>217000</v>
      </c>
      <c r="G10" s="24"/>
    </row>
    <row r="11" spans="1:7" ht="24" customHeight="1">
      <c r="A11" s="53">
        <v>6</v>
      </c>
      <c r="B11" s="54" t="s">
        <v>383</v>
      </c>
      <c r="C11" s="55">
        <v>2</v>
      </c>
      <c r="D11" s="8">
        <v>108500</v>
      </c>
      <c r="E11" s="23">
        <f t="shared" si="0"/>
        <v>217000</v>
      </c>
      <c r="F11" s="22">
        <f t="shared" si="1"/>
        <v>217000</v>
      </c>
      <c r="G11" s="24"/>
    </row>
    <row r="12" spans="1:7" s="28" customFormat="1" ht="24" customHeight="1">
      <c r="A12" s="53">
        <v>7</v>
      </c>
      <c r="B12" s="54" t="s">
        <v>384</v>
      </c>
      <c r="C12" s="55">
        <v>2</v>
      </c>
      <c r="D12" s="8">
        <v>108500</v>
      </c>
      <c r="E12" s="23">
        <f t="shared" si="0"/>
        <v>217000</v>
      </c>
      <c r="F12" s="22">
        <f t="shared" si="1"/>
        <v>217000</v>
      </c>
      <c r="G12" s="27"/>
    </row>
    <row r="13" spans="1:7" ht="24" customHeight="1">
      <c r="A13" s="53">
        <v>8</v>
      </c>
      <c r="B13" s="54" t="s">
        <v>385</v>
      </c>
      <c r="C13" s="55">
        <v>2</v>
      </c>
      <c r="D13" s="8">
        <v>108500</v>
      </c>
      <c r="E13" s="23">
        <f t="shared" si="0"/>
        <v>217000</v>
      </c>
      <c r="F13" s="22">
        <f t="shared" si="1"/>
        <v>217000</v>
      </c>
      <c r="G13" s="24"/>
    </row>
    <row r="14" spans="1:7" ht="24" customHeight="1">
      <c r="A14" s="53">
        <v>9</v>
      </c>
      <c r="B14" s="54" t="s">
        <v>386</v>
      </c>
      <c r="C14" s="55">
        <v>2</v>
      </c>
      <c r="D14" s="8">
        <v>108500</v>
      </c>
      <c r="E14" s="23">
        <f t="shared" si="0"/>
        <v>217000</v>
      </c>
      <c r="F14" s="22">
        <f t="shared" si="1"/>
        <v>217000</v>
      </c>
      <c r="G14" s="24"/>
    </row>
    <row r="15" spans="1:7" ht="24" customHeight="1">
      <c r="A15" s="53">
        <v>10</v>
      </c>
      <c r="B15" s="54" t="s">
        <v>387</v>
      </c>
      <c r="C15" s="55">
        <v>2</v>
      </c>
      <c r="D15" s="8">
        <v>108500</v>
      </c>
      <c r="E15" s="23">
        <f t="shared" si="0"/>
        <v>217000</v>
      </c>
      <c r="F15" s="22">
        <f t="shared" si="1"/>
        <v>217000</v>
      </c>
      <c r="G15" s="24"/>
    </row>
    <row r="16" spans="1:7" ht="24" customHeight="1">
      <c r="A16" s="53">
        <v>11</v>
      </c>
      <c r="B16" s="54" t="s">
        <v>388</v>
      </c>
      <c r="C16" s="55">
        <v>2</v>
      </c>
      <c r="D16" s="8">
        <v>108500</v>
      </c>
      <c r="E16" s="23">
        <f t="shared" si="0"/>
        <v>217000</v>
      </c>
      <c r="F16" s="22">
        <f t="shared" si="1"/>
        <v>217000</v>
      </c>
      <c r="G16" s="24"/>
    </row>
    <row r="17" spans="1:7" ht="24" customHeight="1">
      <c r="A17" s="53">
        <v>12</v>
      </c>
      <c r="B17" s="54" t="s">
        <v>389</v>
      </c>
      <c r="C17" s="55">
        <v>2</v>
      </c>
      <c r="D17" s="8">
        <v>108500</v>
      </c>
      <c r="E17" s="23">
        <f t="shared" si="0"/>
        <v>217000</v>
      </c>
      <c r="F17" s="22">
        <f t="shared" si="1"/>
        <v>217000</v>
      </c>
      <c r="G17" s="24"/>
    </row>
    <row r="18" spans="1:7" ht="24" customHeight="1">
      <c r="A18" s="53">
        <v>13</v>
      </c>
      <c r="B18" s="54" t="s">
        <v>390</v>
      </c>
      <c r="C18" s="55">
        <v>2</v>
      </c>
      <c r="D18" s="8">
        <v>108500</v>
      </c>
      <c r="E18" s="23">
        <f t="shared" si="0"/>
        <v>217000</v>
      </c>
      <c r="F18" s="22">
        <f t="shared" si="1"/>
        <v>217000</v>
      </c>
      <c r="G18" s="24"/>
    </row>
    <row r="19" spans="1:7" ht="24" customHeight="1">
      <c r="A19" s="53">
        <v>14</v>
      </c>
      <c r="B19" s="54" t="s">
        <v>391</v>
      </c>
      <c r="C19" s="55">
        <v>2</v>
      </c>
      <c r="D19" s="8">
        <v>108500</v>
      </c>
      <c r="E19" s="23">
        <f t="shared" si="0"/>
        <v>217000</v>
      </c>
      <c r="F19" s="22">
        <f t="shared" si="1"/>
        <v>217000</v>
      </c>
      <c r="G19" s="24"/>
    </row>
    <row r="20" spans="1:7" ht="24" customHeight="1">
      <c r="A20" s="53">
        <v>15</v>
      </c>
      <c r="B20" s="54" t="s">
        <v>392</v>
      </c>
      <c r="C20" s="55">
        <v>2</v>
      </c>
      <c r="D20" s="8">
        <v>108500</v>
      </c>
      <c r="E20" s="23">
        <f t="shared" si="0"/>
        <v>217000</v>
      </c>
      <c r="F20" s="22">
        <f t="shared" si="1"/>
        <v>217000</v>
      </c>
      <c r="G20" s="24"/>
    </row>
    <row r="21" spans="1:7" ht="24" customHeight="1">
      <c r="A21" s="53">
        <v>16</v>
      </c>
      <c r="B21" s="54" t="s">
        <v>393</v>
      </c>
      <c r="C21" s="55">
        <v>2</v>
      </c>
      <c r="D21" s="8">
        <v>108500</v>
      </c>
      <c r="E21" s="23">
        <f t="shared" si="0"/>
        <v>217000</v>
      </c>
      <c r="F21" s="22">
        <f t="shared" si="1"/>
        <v>217000</v>
      </c>
      <c r="G21" s="24"/>
    </row>
    <row r="22" spans="1:7" ht="24" customHeight="1">
      <c r="A22" s="53">
        <v>17</v>
      </c>
      <c r="B22" s="54" t="s">
        <v>394</v>
      </c>
      <c r="C22" s="55">
        <v>2</v>
      </c>
      <c r="D22" s="8">
        <v>108500</v>
      </c>
      <c r="E22" s="23">
        <f t="shared" si="0"/>
        <v>217000</v>
      </c>
      <c r="F22" s="22">
        <f t="shared" si="1"/>
        <v>217000</v>
      </c>
      <c r="G22" s="24"/>
    </row>
    <row r="23" spans="1:7" ht="24" customHeight="1">
      <c r="A23" s="53">
        <v>18</v>
      </c>
      <c r="B23" s="54" t="s">
        <v>395</v>
      </c>
      <c r="C23" s="55">
        <v>2</v>
      </c>
      <c r="D23" s="8">
        <v>108500</v>
      </c>
      <c r="E23" s="23">
        <f t="shared" si="0"/>
        <v>217000</v>
      </c>
      <c r="F23" s="22">
        <f t="shared" si="1"/>
        <v>217000</v>
      </c>
      <c r="G23" s="24"/>
    </row>
    <row r="24" spans="1:7" ht="24" customHeight="1">
      <c r="A24" s="53">
        <v>19</v>
      </c>
      <c r="B24" s="54" t="s">
        <v>396</v>
      </c>
      <c r="C24" s="55">
        <v>2</v>
      </c>
      <c r="D24" s="8">
        <v>108500</v>
      </c>
      <c r="E24" s="23">
        <f t="shared" si="0"/>
        <v>217000</v>
      </c>
      <c r="F24" s="22">
        <f t="shared" si="1"/>
        <v>217000</v>
      </c>
      <c r="G24" s="24"/>
    </row>
    <row r="25" spans="1:7" ht="24" customHeight="1">
      <c r="A25" s="53">
        <v>20</v>
      </c>
      <c r="B25" s="54" t="s">
        <v>397</v>
      </c>
      <c r="C25" s="55">
        <v>2</v>
      </c>
      <c r="D25" s="8">
        <v>108500</v>
      </c>
      <c r="E25" s="23">
        <f t="shared" si="0"/>
        <v>217000</v>
      </c>
      <c r="F25" s="22">
        <f t="shared" si="1"/>
        <v>217000</v>
      </c>
      <c r="G25" s="24"/>
    </row>
    <row r="26" spans="1:7" ht="24" customHeight="1">
      <c r="A26" s="53">
        <v>21</v>
      </c>
      <c r="B26" s="54" t="s">
        <v>398</v>
      </c>
      <c r="C26" s="55">
        <v>2</v>
      </c>
      <c r="D26" s="8">
        <v>108500</v>
      </c>
      <c r="E26" s="23">
        <f t="shared" si="0"/>
        <v>217000</v>
      </c>
      <c r="F26" s="22">
        <f t="shared" si="1"/>
        <v>217000</v>
      </c>
      <c r="G26" s="24"/>
    </row>
    <row r="27" spans="1:7" ht="24" customHeight="1">
      <c r="A27" s="53">
        <v>22</v>
      </c>
      <c r="B27" s="54" t="s">
        <v>399</v>
      </c>
      <c r="C27" s="55">
        <v>2</v>
      </c>
      <c r="D27" s="8">
        <v>108500</v>
      </c>
      <c r="E27" s="23">
        <f t="shared" si="0"/>
        <v>217000</v>
      </c>
      <c r="F27" s="22">
        <f t="shared" si="1"/>
        <v>217000</v>
      </c>
      <c r="G27" s="24"/>
    </row>
    <row r="28" spans="1:7" ht="24" customHeight="1">
      <c r="A28" s="53">
        <v>23</v>
      </c>
      <c r="B28" s="54" t="s">
        <v>400</v>
      </c>
      <c r="C28" s="55">
        <v>2</v>
      </c>
      <c r="D28" s="8">
        <v>108500</v>
      </c>
      <c r="E28" s="23">
        <f t="shared" si="0"/>
        <v>217000</v>
      </c>
      <c r="F28" s="22">
        <f t="shared" si="1"/>
        <v>217000</v>
      </c>
      <c r="G28" s="24"/>
    </row>
    <row r="29" spans="1:7" ht="24" customHeight="1">
      <c r="A29" s="53">
        <v>24</v>
      </c>
      <c r="B29" s="54" t="s">
        <v>401</v>
      </c>
      <c r="C29" s="55">
        <v>2</v>
      </c>
      <c r="D29" s="8">
        <v>108500</v>
      </c>
      <c r="E29" s="23">
        <f t="shared" si="0"/>
        <v>217000</v>
      </c>
      <c r="F29" s="22">
        <f t="shared" si="1"/>
        <v>217000</v>
      </c>
      <c r="G29" s="24"/>
    </row>
    <row r="30" spans="1:7" ht="24" customHeight="1">
      <c r="A30" s="53">
        <v>25</v>
      </c>
      <c r="B30" s="54" t="s">
        <v>402</v>
      </c>
      <c r="C30" s="55">
        <v>2</v>
      </c>
      <c r="D30" s="8">
        <v>108500</v>
      </c>
      <c r="E30" s="23">
        <f t="shared" si="0"/>
        <v>217000</v>
      </c>
      <c r="F30" s="22">
        <f t="shared" si="1"/>
        <v>217000</v>
      </c>
      <c r="G30" s="24"/>
    </row>
    <row r="31" spans="1:7" ht="24" customHeight="1">
      <c r="A31" s="53">
        <v>26</v>
      </c>
      <c r="B31" s="54" t="s">
        <v>530</v>
      </c>
      <c r="C31" s="55">
        <v>2</v>
      </c>
      <c r="D31" s="8">
        <v>108500</v>
      </c>
      <c r="E31" s="23">
        <f t="shared" si="0"/>
        <v>217000</v>
      </c>
      <c r="F31" s="22">
        <f t="shared" si="1"/>
        <v>217000</v>
      </c>
      <c r="G31" s="24"/>
    </row>
    <row r="32" spans="1:7" ht="24" customHeight="1">
      <c r="A32" s="53">
        <v>27</v>
      </c>
      <c r="B32" s="54" t="s">
        <v>531</v>
      </c>
      <c r="C32" s="55">
        <v>2</v>
      </c>
      <c r="D32" s="8">
        <v>108500</v>
      </c>
      <c r="E32" s="23">
        <f t="shared" si="0"/>
        <v>217000</v>
      </c>
      <c r="F32" s="22">
        <f t="shared" si="1"/>
        <v>217000</v>
      </c>
      <c r="G32" s="24"/>
    </row>
    <row r="33" spans="1:7" ht="24" customHeight="1">
      <c r="A33" s="53">
        <v>28</v>
      </c>
      <c r="B33" s="54" t="s">
        <v>403</v>
      </c>
      <c r="C33" s="55">
        <v>2</v>
      </c>
      <c r="D33" s="8">
        <v>108500</v>
      </c>
      <c r="E33" s="23">
        <f t="shared" si="0"/>
        <v>217000</v>
      </c>
      <c r="F33" s="22">
        <f t="shared" si="1"/>
        <v>217000</v>
      </c>
      <c r="G33" s="24"/>
    </row>
    <row r="34" spans="1:7" ht="24" customHeight="1">
      <c r="A34" s="53">
        <v>29</v>
      </c>
      <c r="B34" s="54" t="s">
        <v>404</v>
      </c>
      <c r="C34" s="55">
        <v>2</v>
      </c>
      <c r="D34" s="8">
        <v>108500</v>
      </c>
      <c r="E34" s="23">
        <f t="shared" si="0"/>
        <v>217000</v>
      </c>
      <c r="F34" s="22">
        <f t="shared" si="1"/>
        <v>217000</v>
      </c>
      <c r="G34" s="24"/>
    </row>
    <row r="35" spans="1:7" ht="24" customHeight="1">
      <c r="A35" s="53">
        <v>30</v>
      </c>
      <c r="B35" s="54" t="s">
        <v>405</v>
      </c>
      <c r="C35" s="55">
        <v>2</v>
      </c>
      <c r="D35" s="8">
        <v>108500</v>
      </c>
      <c r="E35" s="23">
        <f t="shared" si="0"/>
        <v>217000</v>
      </c>
      <c r="F35" s="22">
        <f t="shared" si="1"/>
        <v>217000</v>
      </c>
      <c r="G35" s="24"/>
    </row>
    <row r="36" spans="1:7" ht="24" customHeight="1">
      <c r="A36" s="53">
        <v>31</v>
      </c>
      <c r="B36" s="54" t="s">
        <v>551</v>
      </c>
      <c r="C36" s="55">
        <v>1</v>
      </c>
      <c r="D36" s="8">
        <v>108500</v>
      </c>
      <c r="E36" s="23">
        <f t="shared" si="0"/>
        <v>108500</v>
      </c>
      <c r="F36" s="22">
        <f t="shared" si="1"/>
        <v>108500</v>
      </c>
      <c r="G36" s="24"/>
    </row>
    <row r="37" spans="1:7" ht="24" customHeight="1">
      <c r="A37" s="53">
        <v>32</v>
      </c>
      <c r="B37" s="54" t="s">
        <v>553</v>
      </c>
      <c r="C37" s="55">
        <v>1</v>
      </c>
      <c r="D37" s="8">
        <v>108500</v>
      </c>
      <c r="E37" s="23">
        <f t="shared" si="0"/>
        <v>108500</v>
      </c>
      <c r="F37" s="22">
        <f t="shared" si="1"/>
        <v>108500</v>
      </c>
      <c r="G37" s="24"/>
    </row>
    <row r="38" spans="1:7" ht="24" customHeight="1">
      <c r="A38" s="53">
        <v>33</v>
      </c>
      <c r="B38" s="54" t="s">
        <v>554</v>
      </c>
      <c r="C38" s="55">
        <v>1</v>
      </c>
      <c r="D38" s="8">
        <v>108500</v>
      </c>
      <c r="E38" s="23">
        <f t="shared" si="0"/>
        <v>108500</v>
      </c>
      <c r="F38" s="22">
        <f t="shared" si="1"/>
        <v>108500</v>
      </c>
      <c r="G38" s="24"/>
    </row>
    <row r="39" spans="1:7" ht="24" customHeight="1">
      <c r="A39" s="53">
        <v>34</v>
      </c>
      <c r="B39" s="54" t="s">
        <v>555</v>
      </c>
      <c r="C39" s="55">
        <v>1</v>
      </c>
      <c r="D39" s="8">
        <v>108500</v>
      </c>
      <c r="E39" s="23">
        <f t="shared" si="0"/>
        <v>108500</v>
      </c>
      <c r="F39" s="22">
        <f t="shared" si="1"/>
        <v>108500</v>
      </c>
      <c r="G39" s="24"/>
    </row>
    <row r="40" spans="1:7" ht="24" customHeight="1">
      <c r="A40" s="53">
        <v>35</v>
      </c>
      <c r="B40" s="54" t="s">
        <v>556</v>
      </c>
      <c r="C40" s="55">
        <v>1</v>
      </c>
      <c r="D40" s="8">
        <v>108500</v>
      </c>
      <c r="E40" s="23">
        <f t="shared" si="0"/>
        <v>108500</v>
      </c>
      <c r="F40" s="22">
        <f t="shared" si="1"/>
        <v>108500</v>
      </c>
      <c r="G40" s="24"/>
    </row>
    <row r="41" spans="1:7" ht="24" customHeight="1">
      <c r="A41" s="53">
        <v>36</v>
      </c>
      <c r="B41" s="54" t="s">
        <v>552</v>
      </c>
      <c r="C41" s="55">
        <v>1</v>
      </c>
      <c r="D41" s="8">
        <v>108500</v>
      </c>
      <c r="E41" s="23">
        <f t="shared" si="0"/>
        <v>108500</v>
      </c>
      <c r="F41" s="22">
        <f t="shared" si="1"/>
        <v>108500</v>
      </c>
      <c r="G41" s="24"/>
    </row>
    <row r="42" spans="1:7" s="4" customFormat="1" ht="24" customHeight="1">
      <c r="A42" s="29"/>
      <c r="B42" s="29" t="s">
        <v>0</v>
      </c>
      <c r="C42" s="29">
        <f>SUM(C6:C41)</f>
        <v>66</v>
      </c>
      <c r="D42" s="29">
        <f>SUM(D6:D41)</f>
        <v>3906000</v>
      </c>
      <c r="E42" s="29">
        <f>SUM(E6:E41)</f>
        <v>7161000</v>
      </c>
      <c r="F42" s="29">
        <f>SUM(F6:F41)</f>
        <v>7161000</v>
      </c>
      <c r="G42" s="31"/>
    </row>
    <row r="43" spans="1:6" s="1" customFormat="1" ht="24.75" customHeight="1">
      <c r="A43" s="64" t="s">
        <v>595</v>
      </c>
      <c r="B43" s="64"/>
      <c r="C43" s="64"/>
      <c r="D43" s="64"/>
      <c r="E43" s="64"/>
      <c r="F43" s="64"/>
    </row>
    <row r="44" spans="1:6" s="3" customFormat="1" ht="27" customHeight="1">
      <c r="A44" s="2"/>
      <c r="B44" s="32"/>
      <c r="C44" s="33"/>
      <c r="D44" s="33"/>
      <c r="E44" s="2"/>
      <c r="F44" s="34"/>
    </row>
    <row r="45" spans="1:7" s="36" customFormat="1" ht="25.5" customHeight="1">
      <c r="A45" s="35"/>
      <c r="B45" s="18" t="s">
        <v>10</v>
      </c>
      <c r="C45" s="61" t="s">
        <v>602</v>
      </c>
      <c r="D45" s="61"/>
      <c r="E45" s="61" t="s">
        <v>601</v>
      </c>
      <c r="F45" s="61"/>
      <c r="G45" s="61"/>
    </row>
    <row r="46" spans="1:6" s="3" customFormat="1" ht="18.75">
      <c r="A46" s="2"/>
      <c r="B46" s="2"/>
      <c r="C46" s="2"/>
      <c r="D46" s="2"/>
      <c r="E46" s="33"/>
      <c r="F46" s="37"/>
    </row>
    <row r="47" spans="1:6" s="3" customFormat="1" ht="18.75">
      <c r="A47" s="2"/>
      <c r="B47" s="2"/>
      <c r="C47" s="2"/>
      <c r="D47" s="2"/>
      <c r="E47" s="33"/>
      <c r="F47" s="37"/>
    </row>
    <row r="48" spans="1:6" s="3" customFormat="1" ht="18.75">
      <c r="A48" s="2"/>
      <c r="B48" s="2"/>
      <c r="C48" s="2"/>
      <c r="D48" s="2"/>
      <c r="E48" s="33"/>
      <c r="F48" s="37"/>
    </row>
    <row r="49" ht="18.75">
      <c r="B49" s="9"/>
    </row>
    <row r="50" ht="19.5" customHeight="1">
      <c r="B50" s="39"/>
    </row>
    <row r="51" spans="2:7" ht="18.75">
      <c r="B51" s="2" t="s">
        <v>173</v>
      </c>
      <c r="C51" s="38"/>
      <c r="D51" s="38"/>
      <c r="E51" s="62" t="s">
        <v>174</v>
      </c>
      <c r="F51" s="62"/>
      <c r="G51" s="62"/>
    </row>
    <row r="56" spans="1:7" s="10" customFormat="1" ht="18.75">
      <c r="A56" s="9"/>
      <c r="B56" s="59"/>
      <c r="C56" s="59"/>
      <c r="D56" s="59"/>
      <c r="E56" s="59"/>
      <c r="G56" s="11"/>
    </row>
  </sheetData>
  <sheetProtection/>
  <mergeCells count="8">
    <mergeCell ref="E51:G51"/>
    <mergeCell ref="B56:E56"/>
    <mergeCell ref="A1:D1"/>
    <mergeCell ref="A2:B2"/>
    <mergeCell ref="A3:G3"/>
    <mergeCell ref="A43:F43"/>
    <mergeCell ref="C45:D45"/>
    <mergeCell ref="E45:G45"/>
  </mergeCells>
  <printOptions/>
  <pageMargins left="0.62" right="0.17" top="0.38" bottom="0.15748031496063" header="0" footer="0.15748031496063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3"/>
  <sheetViews>
    <sheetView zoomScale="81" zoomScaleNormal="81" zoomScalePageLayoutView="0" workbookViewId="0" topLeftCell="A1">
      <pane xSplit="3" ySplit="5" topLeftCell="D4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5" sqref="D45"/>
    </sheetView>
  </sheetViews>
  <sheetFormatPr defaultColWidth="8.796875" defaultRowHeight="15"/>
  <cols>
    <col min="1" max="1" width="4" style="9" customWidth="1"/>
    <col min="2" max="2" width="30.09765625" style="11" customWidth="1"/>
    <col min="3" max="3" width="7.59765625" style="9" customWidth="1"/>
    <col min="4" max="4" width="12.8984375" style="9" customWidth="1"/>
    <col min="5" max="5" width="14.59765625" style="9" customWidth="1"/>
    <col min="6" max="6" width="12.5" style="10" customWidth="1"/>
    <col min="7" max="7" width="12.59765625" style="11" customWidth="1"/>
    <col min="8" max="16384" width="9" style="11" customWidth="1"/>
  </cols>
  <sheetData>
    <row r="1" spans="1:4" ht="25.5" customHeight="1">
      <c r="A1" s="63" t="s">
        <v>49</v>
      </c>
      <c r="B1" s="63"/>
      <c r="C1" s="63"/>
      <c r="D1" s="63"/>
    </row>
    <row r="2" spans="1:4" ht="25.5" customHeight="1">
      <c r="A2" s="63" t="s">
        <v>44</v>
      </c>
      <c r="B2" s="63"/>
      <c r="C2" s="6"/>
      <c r="D2" s="6"/>
    </row>
    <row r="3" spans="1:7" ht="83.25" customHeight="1">
      <c r="A3" s="60" t="s">
        <v>600</v>
      </c>
      <c r="B3" s="60"/>
      <c r="C3" s="60"/>
      <c r="D3" s="60"/>
      <c r="E3" s="60"/>
      <c r="F3" s="60"/>
      <c r="G3" s="60"/>
    </row>
    <row r="4" ht="16.5" customHeight="1">
      <c r="F4" s="12"/>
    </row>
    <row r="5" spans="1:7" s="18" customFormat="1" ht="99" customHeight="1">
      <c r="A5" s="13" t="s">
        <v>8</v>
      </c>
      <c r="B5" s="14" t="s">
        <v>8</v>
      </c>
      <c r="C5" s="15" t="s">
        <v>5</v>
      </c>
      <c r="D5" s="16" t="s">
        <v>47</v>
      </c>
      <c r="E5" s="15" t="s">
        <v>3</v>
      </c>
      <c r="F5" s="17" t="s">
        <v>6</v>
      </c>
      <c r="G5" s="13" t="s">
        <v>599</v>
      </c>
    </row>
    <row r="6" spans="1:7" ht="24" customHeight="1">
      <c r="A6" s="53">
        <v>1</v>
      </c>
      <c r="B6" s="54" t="s">
        <v>406</v>
      </c>
      <c r="C6" s="55">
        <v>2</v>
      </c>
      <c r="D6" s="8">
        <v>108500</v>
      </c>
      <c r="E6" s="23">
        <f>+D6*C6</f>
        <v>217000</v>
      </c>
      <c r="F6" s="22">
        <f>+E6</f>
        <v>217000</v>
      </c>
      <c r="G6" s="24"/>
    </row>
    <row r="7" spans="1:7" ht="24" customHeight="1">
      <c r="A7" s="53">
        <v>2</v>
      </c>
      <c r="B7" s="54" t="s">
        <v>407</v>
      </c>
      <c r="C7" s="55">
        <v>2</v>
      </c>
      <c r="D7" s="8">
        <v>108500</v>
      </c>
      <c r="E7" s="23">
        <f aca="true" t="shared" si="0" ref="E7:E48">+D7*C7</f>
        <v>217000</v>
      </c>
      <c r="F7" s="22">
        <f aca="true" t="shared" si="1" ref="F7:F48">+E7</f>
        <v>217000</v>
      </c>
      <c r="G7" s="24"/>
    </row>
    <row r="8" spans="1:7" s="26" customFormat="1" ht="24" customHeight="1">
      <c r="A8" s="53">
        <v>3</v>
      </c>
      <c r="B8" s="54" t="s">
        <v>408</v>
      </c>
      <c r="C8" s="55">
        <v>1</v>
      </c>
      <c r="D8" s="8">
        <v>108500</v>
      </c>
      <c r="E8" s="23">
        <f t="shared" si="0"/>
        <v>108500</v>
      </c>
      <c r="F8" s="22">
        <f t="shared" si="1"/>
        <v>108500</v>
      </c>
      <c r="G8" s="25"/>
    </row>
    <row r="9" spans="1:7" s="28" customFormat="1" ht="24" customHeight="1">
      <c r="A9" s="53">
        <v>4</v>
      </c>
      <c r="B9" s="54" t="s">
        <v>20</v>
      </c>
      <c r="C9" s="55">
        <v>1</v>
      </c>
      <c r="D9" s="8">
        <v>108500</v>
      </c>
      <c r="E9" s="23">
        <f t="shared" si="0"/>
        <v>108500</v>
      </c>
      <c r="F9" s="22">
        <f t="shared" si="1"/>
        <v>108500</v>
      </c>
      <c r="G9" s="27"/>
    </row>
    <row r="10" spans="1:7" ht="24" customHeight="1">
      <c r="A10" s="53">
        <v>5</v>
      </c>
      <c r="B10" s="54" t="s">
        <v>409</v>
      </c>
      <c r="C10" s="55">
        <v>2</v>
      </c>
      <c r="D10" s="8">
        <v>108500</v>
      </c>
      <c r="E10" s="23">
        <f t="shared" si="0"/>
        <v>217000</v>
      </c>
      <c r="F10" s="22">
        <f t="shared" si="1"/>
        <v>217000</v>
      </c>
      <c r="G10" s="24"/>
    </row>
    <row r="11" spans="1:7" ht="24" customHeight="1">
      <c r="A11" s="53">
        <v>6</v>
      </c>
      <c r="B11" s="54" t="s">
        <v>410</v>
      </c>
      <c r="C11" s="55">
        <v>1</v>
      </c>
      <c r="D11" s="8">
        <v>108500</v>
      </c>
      <c r="E11" s="23">
        <f t="shared" si="0"/>
        <v>108500</v>
      </c>
      <c r="F11" s="22">
        <f t="shared" si="1"/>
        <v>108500</v>
      </c>
      <c r="G11" s="24"/>
    </row>
    <row r="12" spans="1:7" s="28" customFormat="1" ht="24" customHeight="1">
      <c r="A12" s="53">
        <v>7</v>
      </c>
      <c r="B12" s="54" t="s">
        <v>411</v>
      </c>
      <c r="C12" s="55">
        <v>1</v>
      </c>
      <c r="D12" s="8">
        <v>108500</v>
      </c>
      <c r="E12" s="23">
        <f t="shared" si="0"/>
        <v>108500</v>
      </c>
      <c r="F12" s="22">
        <f t="shared" si="1"/>
        <v>108500</v>
      </c>
      <c r="G12" s="27"/>
    </row>
    <row r="13" spans="1:7" ht="24" customHeight="1">
      <c r="A13" s="53">
        <v>8</v>
      </c>
      <c r="B13" s="54" t="s">
        <v>412</v>
      </c>
      <c r="C13" s="55">
        <v>2</v>
      </c>
      <c r="D13" s="8">
        <v>108500</v>
      </c>
      <c r="E13" s="23">
        <f t="shared" si="0"/>
        <v>217000</v>
      </c>
      <c r="F13" s="22">
        <f t="shared" si="1"/>
        <v>217000</v>
      </c>
      <c r="G13" s="24"/>
    </row>
    <row r="14" spans="1:7" ht="24" customHeight="1">
      <c r="A14" s="53">
        <v>9</v>
      </c>
      <c r="B14" s="54" t="s">
        <v>413</v>
      </c>
      <c r="C14" s="55">
        <v>2</v>
      </c>
      <c r="D14" s="8">
        <v>108500</v>
      </c>
      <c r="E14" s="23">
        <f t="shared" si="0"/>
        <v>217000</v>
      </c>
      <c r="F14" s="22">
        <f t="shared" si="1"/>
        <v>217000</v>
      </c>
      <c r="G14" s="24"/>
    </row>
    <row r="15" spans="1:7" ht="24" customHeight="1">
      <c r="A15" s="53">
        <v>10</v>
      </c>
      <c r="B15" s="54" t="s">
        <v>414</v>
      </c>
      <c r="C15" s="55">
        <v>2</v>
      </c>
      <c r="D15" s="8">
        <v>108500</v>
      </c>
      <c r="E15" s="23">
        <f t="shared" si="0"/>
        <v>217000</v>
      </c>
      <c r="F15" s="22">
        <f t="shared" si="1"/>
        <v>217000</v>
      </c>
      <c r="G15" s="24"/>
    </row>
    <row r="16" spans="1:7" ht="24" customHeight="1">
      <c r="A16" s="53">
        <v>11</v>
      </c>
      <c r="B16" s="54" t="s">
        <v>415</v>
      </c>
      <c r="C16" s="55">
        <v>2</v>
      </c>
      <c r="D16" s="8">
        <v>108500</v>
      </c>
      <c r="E16" s="23">
        <f t="shared" si="0"/>
        <v>217000</v>
      </c>
      <c r="F16" s="22">
        <f t="shared" si="1"/>
        <v>217000</v>
      </c>
      <c r="G16" s="24"/>
    </row>
    <row r="17" spans="1:7" ht="24" customHeight="1">
      <c r="A17" s="53">
        <v>12</v>
      </c>
      <c r="B17" s="54" t="s">
        <v>416</v>
      </c>
      <c r="C17" s="55">
        <v>2</v>
      </c>
      <c r="D17" s="8">
        <v>108500</v>
      </c>
      <c r="E17" s="23">
        <f t="shared" si="0"/>
        <v>217000</v>
      </c>
      <c r="F17" s="22">
        <f t="shared" si="1"/>
        <v>217000</v>
      </c>
      <c r="G17" s="24"/>
    </row>
    <row r="18" spans="1:7" ht="24" customHeight="1">
      <c r="A18" s="53">
        <v>13</v>
      </c>
      <c r="B18" s="54" t="s">
        <v>66</v>
      </c>
      <c r="C18" s="55">
        <v>2</v>
      </c>
      <c r="D18" s="8">
        <v>108500</v>
      </c>
      <c r="E18" s="23">
        <f t="shared" si="0"/>
        <v>217000</v>
      </c>
      <c r="F18" s="22">
        <f t="shared" si="1"/>
        <v>217000</v>
      </c>
      <c r="G18" s="24"/>
    </row>
    <row r="19" spans="1:7" ht="24" customHeight="1">
      <c r="A19" s="53">
        <v>14</v>
      </c>
      <c r="B19" s="54" t="s">
        <v>417</v>
      </c>
      <c r="C19" s="55">
        <v>2</v>
      </c>
      <c r="D19" s="8">
        <v>108500</v>
      </c>
      <c r="E19" s="23">
        <f t="shared" si="0"/>
        <v>217000</v>
      </c>
      <c r="F19" s="22">
        <f t="shared" si="1"/>
        <v>217000</v>
      </c>
      <c r="G19" s="24"/>
    </row>
    <row r="20" spans="1:7" ht="24" customHeight="1">
      <c r="A20" s="53">
        <v>15</v>
      </c>
      <c r="B20" s="54" t="s">
        <v>418</v>
      </c>
      <c r="C20" s="55">
        <v>2</v>
      </c>
      <c r="D20" s="8">
        <v>108500</v>
      </c>
      <c r="E20" s="23">
        <f t="shared" si="0"/>
        <v>217000</v>
      </c>
      <c r="F20" s="22">
        <f t="shared" si="1"/>
        <v>217000</v>
      </c>
      <c r="G20" s="24"/>
    </row>
    <row r="21" spans="1:7" ht="24" customHeight="1">
      <c r="A21" s="53">
        <v>16</v>
      </c>
      <c r="B21" s="54" t="s">
        <v>419</v>
      </c>
      <c r="C21" s="55">
        <v>2</v>
      </c>
      <c r="D21" s="8">
        <v>108500</v>
      </c>
      <c r="E21" s="23">
        <f t="shared" si="0"/>
        <v>217000</v>
      </c>
      <c r="F21" s="22">
        <f t="shared" si="1"/>
        <v>217000</v>
      </c>
      <c r="G21" s="24"/>
    </row>
    <row r="22" spans="1:7" ht="24" customHeight="1">
      <c r="A22" s="53">
        <v>17</v>
      </c>
      <c r="B22" s="54" t="s">
        <v>420</v>
      </c>
      <c r="C22" s="55">
        <v>2</v>
      </c>
      <c r="D22" s="8">
        <v>108500</v>
      </c>
      <c r="E22" s="23">
        <f t="shared" si="0"/>
        <v>217000</v>
      </c>
      <c r="F22" s="22">
        <f t="shared" si="1"/>
        <v>217000</v>
      </c>
      <c r="G22" s="24"/>
    </row>
    <row r="23" spans="1:7" ht="24" customHeight="1">
      <c r="A23" s="53">
        <v>18</v>
      </c>
      <c r="B23" s="54" t="s">
        <v>421</v>
      </c>
      <c r="C23" s="55">
        <v>2</v>
      </c>
      <c r="D23" s="8">
        <v>108500</v>
      </c>
      <c r="E23" s="23">
        <f t="shared" si="0"/>
        <v>217000</v>
      </c>
      <c r="F23" s="22">
        <f t="shared" si="1"/>
        <v>217000</v>
      </c>
      <c r="G23" s="24"/>
    </row>
    <row r="24" spans="1:7" ht="24" customHeight="1">
      <c r="A24" s="53">
        <v>19</v>
      </c>
      <c r="B24" s="54" t="s">
        <v>26</v>
      </c>
      <c r="C24" s="55">
        <v>2</v>
      </c>
      <c r="D24" s="8">
        <v>108500</v>
      </c>
      <c r="E24" s="23">
        <f t="shared" si="0"/>
        <v>217000</v>
      </c>
      <c r="F24" s="22">
        <f t="shared" si="1"/>
        <v>217000</v>
      </c>
      <c r="G24" s="24"/>
    </row>
    <row r="25" spans="1:7" ht="24" customHeight="1">
      <c r="A25" s="53">
        <v>20</v>
      </c>
      <c r="B25" s="54" t="s">
        <v>422</v>
      </c>
      <c r="C25" s="55">
        <v>2</v>
      </c>
      <c r="D25" s="8">
        <v>108500</v>
      </c>
      <c r="E25" s="23">
        <f t="shared" si="0"/>
        <v>217000</v>
      </c>
      <c r="F25" s="22">
        <f t="shared" si="1"/>
        <v>217000</v>
      </c>
      <c r="G25" s="24"/>
    </row>
    <row r="26" spans="1:7" ht="24" customHeight="1">
      <c r="A26" s="53">
        <v>21</v>
      </c>
      <c r="B26" s="54" t="s">
        <v>362</v>
      </c>
      <c r="C26" s="55">
        <v>2</v>
      </c>
      <c r="D26" s="8">
        <v>108500</v>
      </c>
      <c r="E26" s="23">
        <f t="shared" si="0"/>
        <v>217000</v>
      </c>
      <c r="F26" s="22">
        <f t="shared" si="1"/>
        <v>217000</v>
      </c>
      <c r="G26" s="24"/>
    </row>
    <row r="27" spans="1:7" ht="24" customHeight="1">
      <c r="A27" s="53">
        <v>22</v>
      </c>
      <c r="B27" s="54" t="s">
        <v>423</v>
      </c>
      <c r="C27" s="55">
        <v>2</v>
      </c>
      <c r="D27" s="8">
        <v>108500</v>
      </c>
      <c r="E27" s="23">
        <f t="shared" si="0"/>
        <v>217000</v>
      </c>
      <c r="F27" s="22">
        <f t="shared" si="1"/>
        <v>217000</v>
      </c>
      <c r="G27" s="24"/>
    </row>
    <row r="28" spans="1:7" ht="24" customHeight="1">
      <c r="A28" s="53">
        <v>23</v>
      </c>
      <c r="B28" s="54" t="s">
        <v>424</v>
      </c>
      <c r="C28" s="55">
        <v>2</v>
      </c>
      <c r="D28" s="8">
        <v>108500</v>
      </c>
      <c r="E28" s="23">
        <f t="shared" si="0"/>
        <v>217000</v>
      </c>
      <c r="F28" s="22">
        <f t="shared" si="1"/>
        <v>217000</v>
      </c>
      <c r="G28" s="24"/>
    </row>
    <row r="29" spans="1:7" ht="24" customHeight="1">
      <c r="A29" s="53">
        <v>24</v>
      </c>
      <c r="B29" s="54" t="s">
        <v>425</v>
      </c>
      <c r="C29" s="55">
        <v>2</v>
      </c>
      <c r="D29" s="8">
        <v>108500</v>
      </c>
      <c r="E29" s="23">
        <f t="shared" si="0"/>
        <v>217000</v>
      </c>
      <c r="F29" s="22">
        <f t="shared" si="1"/>
        <v>217000</v>
      </c>
      <c r="G29" s="24"/>
    </row>
    <row r="30" spans="1:7" ht="24" customHeight="1">
      <c r="A30" s="53">
        <v>25</v>
      </c>
      <c r="B30" s="54" t="s">
        <v>426</v>
      </c>
      <c r="C30" s="55">
        <v>2</v>
      </c>
      <c r="D30" s="8">
        <v>108500</v>
      </c>
      <c r="E30" s="23">
        <f t="shared" si="0"/>
        <v>217000</v>
      </c>
      <c r="F30" s="22">
        <f t="shared" si="1"/>
        <v>217000</v>
      </c>
      <c r="G30" s="24"/>
    </row>
    <row r="31" spans="1:7" ht="24" customHeight="1">
      <c r="A31" s="53">
        <v>26</v>
      </c>
      <c r="B31" s="54" t="s">
        <v>427</v>
      </c>
      <c r="C31" s="55">
        <v>2</v>
      </c>
      <c r="D31" s="8">
        <v>108500</v>
      </c>
      <c r="E31" s="23">
        <f t="shared" si="0"/>
        <v>217000</v>
      </c>
      <c r="F31" s="22">
        <f t="shared" si="1"/>
        <v>217000</v>
      </c>
      <c r="G31" s="24"/>
    </row>
    <row r="32" spans="1:7" ht="24" customHeight="1">
      <c r="A32" s="53">
        <v>27</v>
      </c>
      <c r="B32" s="54" t="s">
        <v>428</v>
      </c>
      <c r="C32" s="55">
        <v>2</v>
      </c>
      <c r="D32" s="8">
        <v>108500</v>
      </c>
      <c r="E32" s="23">
        <f t="shared" si="0"/>
        <v>217000</v>
      </c>
      <c r="F32" s="22">
        <f t="shared" si="1"/>
        <v>217000</v>
      </c>
      <c r="G32" s="24"/>
    </row>
    <row r="33" spans="1:7" ht="24" customHeight="1">
      <c r="A33" s="53">
        <v>28</v>
      </c>
      <c r="B33" s="54" t="s">
        <v>429</v>
      </c>
      <c r="C33" s="55">
        <v>2</v>
      </c>
      <c r="D33" s="8">
        <v>108500</v>
      </c>
      <c r="E33" s="23">
        <f t="shared" si="0"/>
        <v>217000</v>
      </c>
      <c r="F33" s="22">
        <f t="shared" si="1"/>
        <v>217000</v>
      </c>
      <c r="G33" s="24"/>
    </row>
    <row r="34" spans="1:7" ht="24" customHeight="1">
      <c r="A34" s="53">
        <v>29</v>
      </c>
      <c r="B34" s="54" t="s">
        <v>430</v>
      </c>
      <c r="C34" s="55">
        <v>2</v>
      </c>
      <c r="D34" s="8">
        <v>108500</v>
      </c>
      <c r="E34" s="23">
        <f t="shared" si="0"/>
        <v>217000</v>
      </c>
      <c r="F34" s="22">
        <f t="shared" si="1"/>
        <v>217000</v>
      </c>
      <c r="G34" s="24"/>
    </row>
    <row r="35" spans="1:7" ht="24" customHeight="1">
      <c r="A35" s="53">
        <v>30</v>
      </c>
      <c r="B35" s="54" t="s">
        <v>431</v>
      </c>
      <c r="C35" s="55">
        <v>2</v>
      </c>
      <c r="D35" s="8">
        <v>108500</v>
      </c>
      <c r="E35" s="23">
        <f t="shared" si="0"/>
        <v>217000</v>
      </c>
      <c r="F35" s="22">
        <f t="shared" si="1"/>
        <v>217000</v>
      </c>
      <c r="G35" s="24"/>
    </row>
    <row r="36" spans="1:7" ht="24" customHeight="1">
      <c r="A36" s="53">
        <v>31</v>
      </c>
      <c r="B36" s="54" t="s">
        <v>432</v>
      </c>
      <c r="C36" s="55">
        <v>2</v>
      </c>
      <c r="D36" s="8">
        <v>108500</v>
      </c>
      <c r="E36" s="23">
        <f t="shared" si="0"/>
        <v>217000</v>
      </c>
      <c r="F36" s="22">
        <f t="shared" si="1"/>
        <v>217000</v>
      </c>
      <c r="G36" s="24"/>
    </row>
    <row r="37" spans="1:7" ht="24" customHeight="1">
      <c r="A37" s="53">
        <v>32</v>
      </c>
      <c r="B37" s="54" t="s">
        <v>433</v>
      </c>
      <c r="C37" s="55">
        <v>2</v>
      </c>
      <c r="D37" s="8">
        <v>108500</v>
      </c>
      <c r="E37" s="23">
        <f t="shared" si="0"/>
        <v>217000</v>
      </c>
      <c r="F37" s="22">
        <f t="shared" si="1"/>
        <v>217000</v>
      </c>
      <c r="G37" s="24"/>
    </row>
    <row r="38" spans="1:7" ht="24" customHeight="1">
      <c r="A38" s="53">
        <v>33</v>
      </c>
      <c r="B38" s="54" t="s">
        <v>434</v>
      </c>
      <c r="C38" s="55">
        <v>2</v>
      </c>
      <c r="D38" s="8">
        <v>108500</v>
      </c>
      <c r="E38" s="23">
        <f t="shared" si="0"/>
        <v>217000</v>
      </c>
      <c r="F38" s="22">
        <f t="shared" si="1"/>
        <v>217000</v>
      </c>
      <c r="G38" s="24"/>
    </row>
    <row r="39" spans="1:7" ht="24" customHeight="1">
      <c r="A39" s="53">
        <v>34</v>
      </c>
      <c r="B39" s="54" t="s">
        <v>435</v>
      </c>
      <c r="C39" s="55">
        <v>2</v>
      </c>
      <c r="D39" s="8">
        <v>108500</v>
      </c>
      <c r="E39" s="23">
        <f t="shared" si="0"/>
        <v>217000</v>
      </c>
      <c r="F39" s="22">
        <f t="shared" si="1"/>
        <v>217000</v>
      </c>
      <c r="G39" s="24"/>
    </row>
    <row r="40" spans="1:7" ht="24" customHeight="1">
      <c r="A40" s="53">
        <v>35</v>
      </c>
      <c r="B40" s="54" t="s">
        <v>436</v>
      </c>
      <c r="C40" s="55">
        <v>2</v>
      </c>
      <c r="D40" s="8">
        <v>108500</v>
      </c>
      <c r="E40" s="23">
        <f t="shared" si="0"/>
        <v>217000</v>
      </c>
      <c r="F40" s="22">
        <f t="shared" si="1"/>
        <v>217000</v>
      </c>
      <c r="G40" s="24"/>
    </row>
    <row r="41" spans="1:7" ht="24" customHeight="1">
      <c r="A41" s="53">
        <v>36</v>
      </c>
      <c r="B41" s="54" t="s">
        <v>437</v>
      </c>
      <c r="C41" s="55">
        <v>1</v>
      </c>
      <c r="D41" s="8">
        <v>108500</v>
      </c>
      <c r="E41" s="23">
        <f t="shared" si="0"/>
        <v>108500</v>
      </c>
      <c r="F41" s="22">
        <f t="shared" si="1"/>
        <v>108500</v>
      </c>
      <c r="G41" s="24"/>
    </row>
    <row r="42" spans="1:7" ht="24" customHeight="1">
      <c r="A42" s="53">
        <v>37</v>
      </c>
      <c r="B42" s="54" t="s">
        <v>438</v>
      </c>
      <c r="C42" s="55">
        <v>2</v>
      </c>
      <c r="D42" s="8">
        <v>108500</v>
      </c>
      <c r="E42" s="23">
        <f t="shared" si="0"/>
        <v>217000</v>
      </c>
      <c r="F42" s="22">
        <f t="shared" si="1"/>
        <v>217000</v>
      </c>
      <c r="G42" s="24"/>
    </row>
    <row r="43" spans="1:7" ht="24" customHeight="1">
      <c r="A43" s="53">
        <v>38</v>
      </c>
      <c r="B43" s="54" t="s">
        <v>439</v>
      </c>
      <c r="C43" s="55">
        <v>2</v>
      </c>
      <c r="D43" s="8">
        <v>108500</v>
      </c>
      <c r="E43" s="23">
        <f t="shared" si="0"/>
        <v>217000</v>
      </c>
      <c r="F43" s="22">
        <f t="shared" si="1"/>
        <v>217000</v>
      </c>
      <c r="G43" s="24"/>
    </row>
    <row r="44" spans="1:7" ht="24" customHeight="1">
      <c r="A44" s="53">
        <v>39</v>
      </c>
      <c r="B44" s="54" t="s">
        <v>532</v>
      </c>
      <c r="C44" s="55">
        <v>2</v>
      </c>
      <c r="D44" s="8">
        <v>108500</v>
      </c>
      <c r="E44" s="23">
        <f t="shared" si="0"/>
        <v>217000</v>
      </c>
      <c r="F44" s="22">
        <f t="shared" si="1"/>
        <v>217000</v>
      </c>
      <c r="G44" s="24"/>
    </row>
    <row r="45" spans="1:7" ht="24" customHeight="1">
      <c r="A45" s="53">
        <v>40</v>
      </c>
      <c r="B45" s="54" t="s">
        <v>533</v>
      </c>
      <c r="C45" s="55">
        <v>2</v>
      </c>
      <c r="D45" s="8">
        <v>108500</v>
      </c>
      <c r="E45" s="23">
        <f t="shared" si="0"/>
        <v>217000</v>
      </c>
      <c r="F45" s="22">
        <f t="shared" si="1"/>
        <v>217000</v>
      </c>
      <c r="G45" s="24"/>
    </row>
    <row r="46" spans="1:7" ht="24" customHeight="1">
      <c r="A46" s="53">
        <v>41</v>
      </c>
      <c r="B46" s="54" t="s">
        <v>247</v>
      </c>
      <c r="C46" s="55">
        <v>2</v>
      </c>
      <c r="D46" s="8">
        <v>108500</v>
      </c>
      <c r="E46" s="23">
        <f t="shared" si="0"/>
        <v>217000</v>
      </c>
      <c r="F46" s="22">
        <f t="shared" si="1"/>
        <v>217000</v>
      </c>
      <c r="G46" s="24"/>
    </row>
    <row r="47" spans="1:7" ht="24" customHeight="1">
      <c r="A47" s="53">
        <v>42</v>
      </c>
      <c r="B47" s="54" t="s">
        <v>557</v>
      </c>
      <c r="C47" s="55">
        <v>1</v>
      </c>
      <c r="D47" s="8">
        <v>108500</v>
      </c>
      <c r="E47" s="23">
        <f t="shared" si="0"/>
        <v>108500</v>
      </c>
      <c r="F47" s="22">
        <f t="shared" si="1"/>
        <v>108500</v>
      </c>
      <c r="G47" s="24"/>
    </row>
    <row r="48" spans="1:7" ht="24" customHeight="1">
      <c r="A48" s="53">
        <v>43</v>
      </c>
      <c r="B48" s="54" t="s">
        <v>434</v>
      </c>
      <c r="C48" s="55">
        <v>1</v>
      </c>
      <c r="D48" s="8">
        <v>108500</v>
      </c>
      <c r="E48" s="23">
        <f t="shared" si="0"/>
        <v>108500</v>
      </c>
      <c r="F48" s="22">
        <f t="shared" si="1"/>
        <v>108500</v>
      </c>
      <c r="G48" s="24"/>
    </row>
    <row r="49" spans="1:7" s="4" customFormat="1" ht="24" customHeight="1">
      <c r="A49" s="29"/>
      <c r="B49" s="29" t="s">
        <v>0</v>
      </c>
      <c r="C49" s="29">
        <f>SUM(C6:C48)</f>
        <v>79</v>
      </c>
      <c r="D49" s="29">
        <f>SUM(D6:D48)</f>
        <v>4665500</v>
      </c>
      <c r="E49" s="30">
        <f>SUM(E6:E48)</f>
        <v>8571500</v>
      </c>
      <c r="F49" s="30">
        <f>SUM(F6:F48)</f>
        <v>8571500</v>
      </c>
      <c r="G49" s="31"/>
    </row>
    <row r="50" spans="1:6" s="1" customFormat="1" ht="24.75" customHeight="1">
      <c r="A50" s="64" t="s">
        <v>524</v>
      </c>
      <c r="B50" s="64"/>
      <c r="C50" s="64"/>
      <c r="D50" s="64"/>
      <c r="E50" s="64"/>
      <c r="F50" s="64"/>
    </row>
    <row r="51" spans="1:6" s="3" customFormat="1" ht="27" customHeight="1">
      <c r="A51" s="2"/>
      <c r="B51" s="32"/>
      <c r="C51" s="33"/>
      <c r="D51" s="33"/>
      <c r="E51" s="2"/>
      <c r="F51" s="34"/>
    </row>
    <row r="52" spans="1:7" s="36" customFormat="1" ht="25.5" customHeight="1">
      <c r="A52" s="35"/>
      <c r="B52" s="18" t="s">
        <v>10</v>
      </c>
      <c r="C52" s="61" t="s">
        <v>602</v>
      </c>
      <c r="D52" s="61"/>
      <c r="E52" s="61" t="s">
        <v>601</v>
      </c>
      <c r="F52" s="61"/>
      <c r="G52" s="61"/>
    </row>
    <row r="53" spans="1:6" s="3" customFormat="1" ht="18.75">
      <c r="A53" s="2"/>
      <c r="B53" s="2"/>
      <c r="C53" s="2"/>
      <c r="D53" s="2"/>
      <c r="E53" s="33"/>
      <c r="F53" s="37"/>
    </row>
    <row r="54" spans="1:6" s="3" customFormat="1" ht="18.75">
      <c r="A54" s="2"/>
      <c r="B54" s="2"/>
      <c r="C54" s="2"/>
      <c r="D54" s="2"/>
      <c r="E54" s="33"/>
      <c r="F54" s="37"/>
    </row>
    <row r="55" spans="1:6" s="3" customFormat="1" ht="18.75">
      <c r="A55" s="2"/>
      <c r="B55" s="2"/>
      <c r="C55" s="2"/>
      <c r="D55" s="2"/>
      <c r="E55" s="33"/>
      <c r="F55" s="37"/>
    </row>
    <row r="56" ht="18.75">
      <c r="B56" s="9"/>
    </row>
    <row r="57" ht="19.5" customHeight="1">
      <c r="B57" s="39"/>
    </row>
    <row r="58" spans="2:7" ht="18.75">
      <c r="B58" s="2" t="s">
        <v>173</v>
      </c>
      <c r="C58" s="38"/>
      <c r="D58" s="38"/>
      <c r="E58" s="62" t="s">
        <v>174</v>
      </c>
      <c r="F58" s="62"/>
      <c r="G58" s="62"/>
    </row>
    <row r="63" spans="1:7" s="10" customFormat="1" ht="18.75">
      <c r="A63" s="9"/>
      <c r="B63" s="59"/>
      <c r="C63" s="59"/>
      <c r="D63" s="59"/>
      <c r="E63" s="59"/>
      <c r="G63" s="11"/>
    </row>
  </sheetData>
  <sheetProtection/>
  <mergeCells count="8">
    <mergeCell ref="E58:G58"/>
    <mergeCell ref="B63:E63"/>
    <mergeCell ref="A1:D1"/>
    <mergeCell ref="A2:B2"/>
    <mergeCell ref="A3:G3"/>
    <mergeCell ref="A50:F50"/>
    <mergeCell ref="C52:D52"/>
    <mergeCell ref="E52:G52"/>
  </mergeCells>
  <printOptions/>
  <pageMargins left="0.62" right="0.17" top="0.38" bottom="0.15748031496063" header="0" footer="0.15748031496063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59"/>
  <sheetViews>
    <sheetView zoomScale="81" zoomScaleNormal="81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7" sqref="L7"/>
    </sheetView>
  </sheetViews>
  <sheetFormatPr defaultColWidth="8.796875" defaultRowHeight="15"/>
  <cols>
    <col min="1" max="1" width="1.390625" style="11" customWidth="1"/>
    <col min="2" max="2" width="4" style="9" customWidth="1"/>
    <col min="3" max="3" width="26.19921875" style="11" customWidth="1"/>
    <col min="4" max="4" width="6.69921875" style="9" customWidth="1"/>
    <col min="5" max="6" width="12.59765625" style="9" customWidth="1"/>
    <col min="7" max="7" width="12.8984375" style="40" customWidth="1"/>
    <col min="8" max="8" width="9.09765625" style="40" customWidth="1"/>
    <col min="9" max="9" width="12.19921875" style="40" customWidth="1"/>
    <col min="10" max="10" width="10.69921875" style="40" customWidth="1"/>
    <col min="11" max="11" width="12.59765625" style="10" customWidth="1"/>
    <col min="12" max="16384" width="9" style="11" customWidth="1"/>
  </cols>
  <sheetData>
    <row r="1" spans="2:5" ht="25.5" customHeight="1">
      <c r="B1" s="63" t="s">
        <v>49</v>
      </c>
      <c r="C1" s="63"/>
      <c r="D1" s="63"/>
      <c r="E1" s="63"/>
    </row>
    <row r="2" spans="2:5" ht="25.5" customHeight="1">
      <c r="B2" s="63" t="s">
        <v>51</v>
      </c>
      <c r="C2" s="63"/>
      <c r="D2" s="6"/>
      <c r="E2" s="6"/>
    </row>
    <row r="3" spans="2:11" ht="99" customHeight="1">
      <c r="B3" s="60" t="s">
        <v>600</v>
      </c>
      <c r="C3" s="61"/>
      <c r="D3" s="61"/>
      <c r="E3" s="61"/>
      <c r="F3" s="61"/>
      <c r="G3" s="61"/>
      <c r="H3" s="61"/>
      <c r="I3" s="61"/>
      <c r="J3" s="61"/>
      <c r="K3" s="61"/>
    </row>
    <row r="4" spans="10:11" ht="21.75" customHeight="1">
      <c r="J4" s="69" t="s">
        <v>1</v>
      </c>
      <c r="K4" s="69"/>
    </row>
    <row r="5" spans="2:12" s="18" customFormat="1" ht="36.75" customHeight="1">
      <c r="B5" s="70" t="s">
        <v>8</v>
      </c>
      <c r="C5" s="71" t="s">
        <v>9</v>
      </c>
      <c r="D5" s="72" t="s">
        <v>5</v>
      </c>
      <c r="E5" s="67" t="s">
        <v>7</v>
      </c>
      <c r="F5" s="67"/>
      <c r="G5" s="67"/>
      <c r="H5" s="67" t="s">
        <v>2</v>
      </c>
      <c r="I5" s="67"/>
      <c r="J5" s="67"/>
      <c r="K5" s="68" t="s">
        <v>6</v>
      </c>
      <c r="L5" s="70" t="s">
        <v>599</v>
      </c>
    </row>
    <row r="6" spans="2:12" s="18" customFormat="1" ht="178.5" customHeight="1">
      <c r="B6" s="70"/>
      <c r="C6" s="71"/>
      <c r="D6" s="73"/>
      <c r="E6" s="41" t="s">
        <v>47</v>
      </c>
      <c r="F6" s="43" t="s">
        <v>3</v>
      </c>
      <c r="G6" s="42" t="s">
        <v>4</v>
      </c>
      <c r="H6" s="44" t="str">
        <f>+E6</f>
        <v>Mức hỗ trợ hàng tháng cho học sinh MN</v>
      </c>
      <c r="I6" s="43" t="s">
        <v>48</v>
      </c>
      <c r="J6" s="15" t="s">
        <v>4</v>
      </c>
      <c r="K6" s="68"/>
      <c r="L6" s="70"/>
    </row>
    <row r="7" spans="2:12" ht="24" customHeight="1">
      <c r="B7" s="19">
        <v>1</v>
      </c>
      <c r="C7" s="20" t="s">
        <v>440</v>
      </c>
      <c r="D7" s="21">
        <v>2</v>
      </c>
      <c r="E7" s="8">
        <v>108500</v>
      </c>
      <c r="F7" s="23">
        <f>+E7*D7</f>
        <v>217000</v>
      </c>
      <c r="G7" s="22">
        <f aca="true" t="shared" si="0" ref="G7:G15">+F7</f>
        <v>217000</v>
      </c>
      <c r="H7" s="45"/>
      <c r="I7" s="22">
        <f>+H7</f>
        <v>0</v>
      </c>
      <c r="J7" s="22">
        <f>+I7</f>
        <v>0</v>
      </c>
      <c r="K7" s="22">
        <f>+G7</f>
        <v>217000</v>
      </c>
      <c r="L7" s="24"/>
    </row>
    <row r="8" spans="2:12" ht="24" customHeight="1">
      <c r="B8" s="19">
        <v>2</v>
      </c>
      <c r="C8" s="20" t="s">
        <v>441</v>
      </c>
      <c r="D8" s="21">
        <v>2</v>
      </c>
      <c r="E8" s="8">
        <v>108500</v>
      </c>
      <c r="F8" s="23">
        <f aca="true" t="shared" si="1" ref="F8:F44">+E8*D8</f>
        <v>217000</v>
      </c>
      <c r="G8" s="22">
        <f t="shared" si="0"/>
        <v>217000</v>
      </c>
      <c r="H8" s="45"/>
      <c r="I8" s="22">
        <f aca="true" t="shared" si="2" ref="I8:J23">+H8</f>
        <v>0</v>
      </c>
      <c r="J8" s="22">
        <f t="shared" si="2"/>
        <v>0</v>
      </c>
      <c r="K8" s="22">
        <f aca="true" t="shared" si="3" ref="K8:K25">+G8</f>
        <v>217000</v>
      </c>
      <c r="L8" s="24"/>
    </row>
    <row r="9" spans="2:12" s="26" customFormat="1" ht="24" customHeight="1">
      <c r="B9" s="19">
        <v>3</v>
      </c>
      <c r="C9" s="20" t="s">
        <v>442</v>
      </c>
      <c r="D9" s="21">
        <v>2</v>
      </c>
      <c r="E9" s="8">
        <v>108500</v>
      </c>
      <c r="F9" s="23">
        <f t="shared" si="1"/>
        <v>217000</v>
      </c>
      <c r="G9" s="22">
        <f t="shared" si="0"/>
        <v>217000</v>
      </c>
      <c r="H9" s="45"/>
      <c r="I9" s="22">
        <f t="shared" si="2"/>
        <v>0</v>
      </c>
      <c r="J9" s="22">
        <f t="shared" si="2"/>
        <v>0</v>
      </c>
      <c r="K9" s="22">
        <f t="shared" si="3"/>
        <v>217000</v>
      </c>
      <c r="L9" s="25"/>
    </row>
    <row r="10" spans="2:12" s="28" customFormat="1" ht="24" customHeight="1">
      <c r="B10" s="19">
        <v>4</v>
      </c>
      <c r="C10" s="20" t="s">
        <v>15</v>
      </c>
      <c r="D10" s="21">
        <v>2</v>
      </c>
      <c r="E10" s="8">
        <v>108500</v>
      </c>
      <c r="F10" s="23">
        <f t="shared" si="1"/>
        <v>217000</v>
      </c>
      <c r="G10" s="22">
        <f t="shared" si="0"/>
        <v>217000</v>
      </c>
      <c r="H10" s="45"/>
      <c r="I10" s="22">
        <f t="shared" si="2"/>
        <v>0</v>
      </c>
      <c r="J10" s="22">
        <f t="shared" si="2"/>
        <v>0</v>
      </c>
      <c r="K10" s="22">
        <f t="shared" si="3"/>
        <v>217000</v>
      </c>
      <c r="L10" s="27"/>
    </row>
    <row r="11" spans="2:12" ht="24" customHeight="1">
      <c r="B11" s="19">
        <v>5</v>
      </c>
      <c r="C11" s="20" t="s">
        <v>32</v>
      </c>
      <c r="D11" s="21">
        <v>2</v>
      </c>
      <c r="E11" s="8">
        <v>108500</v>
      </c>
      <c r="F11" s="23">
        <f t="shared" si="1"/>
        <v>217000</v>
      </c>
      <c r="G11" s="22">
        <f t="shared" si="0"/>
        <v>217000</v>
      </c>
      <c r="H11" s="45"/>
      <c r="I11" s="22">
        <f t="shared" si="2"/>
        <v>0</v>
      </c>
      <c r="J11" s="22">
        <f t="shared" si="2"/>
        <v>0</v>
      </c>
      <c r="K11" s="22">
        <f t="shared" si="3"/>
        <v>217000</v>
      </c>
      <c r="L11" s="24"/>
    </row>
    <row r="12" spans="2:12" ht="24" customHeight="1">
      <c r="B12" s="19">
        <v>6</v>
      </c>
      <c r="C12" s="20" t="s">
        <v>443</v>
      </c>
      <c r="D12" s="21">
        <v>2</v>
      </c>
      <c r="E12" s="8">
        <v>108500</v>
      </c>
      <c r="F12" s="23">
        <f t="shared" si="1"/>
        <v>217000</v>
      </c>
      <c r="G12" s="22">
        <f t="shared" si="0"/>
        <v>217000</v>
      </c>
      <c r="H12" s="45"/>
      <c r="I12" s="22">
        <f t="shared" si="2"/>
        <v>0</v>
      </c>
      <c r="J12" s="22">
        <f t="shared" si="2"/>
        <v>0</v>
      </c>
      <c r="K12" s="22">
        <f t="shared" si="3"/>
        <v>217000</v>
      </c>
      <c r="L12" s="24"/>
    </row>
    <row r="13" spans="2:12" s="28" customFormat="1" ht="24" customHeight="1">
      <c r="B13" s="19">
        <v>7</v>
      </c>
      <c r="C13" s="20" t="s">
        <v>444</v>
      </c>
      <c r="D13" s="21">
        <v>2</v>
      </c>
      <c r="E13" s="8">
        <v>108500</v>
      </c>
      <c r="F13" s="23">
        <f t="shared" si="1"/>
        <v>217000</v>
      </c>
      <c r="G13" s="22">
        <f t="shared" si="0"/>
        <v>217000</v>
      </c>
      <c r="H13" s="45"/>
      <c r="I13" s="22">
        <f t="shared" si="2"/>
        <v>0</v>
      </c>
      <c r="J13" s="22">
        <f t="shared" si="2"/>
        <v>0</v>
      </c>
      <c r="K13" s="22">
        <f t="shared" si="3"/>
        <v>217000</v>
      </c>
      <c r="L13" s="27"/>
    </row>
    <row r="14" spans="2:12" ht="24" customHeight="1">
      <c r="B14" s="19">
        <v>8</v>
      </c>
      <c r="C14" s="20" t="s">
        <v>422</v>
      </c>
      <c r="D14" s="21">
        <v>2</v>
      </c>
      <c r="E14" s="8">
        <v>108500</v>
      </c>
      <c r="F14" s="23">
        <f t="shared" si="1"/>
        <v>217000</v>
      </c>
      <c r="G14" s="22">
        <f t="shared" si="0"/>
        <v>217000</v>
      </c>
      <c r="H14" s="45"/>
      <c r="I14" s="22">
        <f t="shared" si="2"/>
        <v>0</v>
      </c>
      <c r="J14" s="22">
        <f t="shared" si="2"/>
        <v>0</v>
      </c>
      <c r="K14" s="22">
        <f t="shared" si="3"/>
        <v>217000</v>
      </c>
      <c r="L14" s="24"/>
    </row>
    <row r="15" spans="2:12" ht="24" customHeight="1">
      <c r="B15" s="19">
        <v>9</v>
      </c>
      <c r="C15" s="20" t="s">
        <v>229</v>
      </c>
      <c r="D15" s="21">
        <v>2</v>
      </c>
      <c r="E15" s="8">
        <v>108500</v>
      </c>
      <c r="F15" s="23">
        <f t="shared" si="1"/>
        <v>217000</v>
      </c>
      <c r="G15" s="22">
        <f t="shared" si="0"/>
        <v>217000</v>
      </c>
      <c r="H15" s="45"/>
      <c r="I15" s="22">
        <f t="shared" si="2"/>
        <v>0</v>
      </c>
      <c r="J15" s="22">
        <f t="shared" si="2"/>
        <v>0</v>
      </c>
      <c r="K15" s="22">
        <f t="shared" si="3"/>
        <v>217000</v>
      </c>
      <c r="L15" s="24"/>
    </row>
    <row r="16" spans="2:12" ht="24" customHeight="1">
      <c r="B16" s="46">
        <v>10</v>
      </c>
      <c r="C16" s="47" t="s">
        <v>445</v>
      </c>
      <c r="D16" s="48">
        <v>2</v>
      </c>
      <c r="E16" s="8"/>
      <c r="F16" s="23"/>
      <c r="G16" s="22"/>
      <c r="H16" s="7">
        <v>54300</v>
      </c>
      <c r="I16" s="22">
        <f>+H16*D16</f>
        <v>108600</v>
      </c>
      <c r="J16" s="22">
        <f t="shared" si="2"/>
        <v>108600</v>
      </c>
      <c r="K16" s="22">
        <f>+J16</f>
        <v>108600</v>
      </c>
      <c r="L16" s="24"/>
    </row>
    <row r="17" spans="2:12" ht="24" customHeight="1">
      <c r="B17" s="19">
        <v>11</v>
      </c>
      <c r="C17" s="20" t="s">
        <v>446</v>
      </c>
      <c r="D17" s="21">
        <v>2</v>
      </c>
      <c r="E17" s="8">
        <v>108500</v>
      </c>
      <c r="F17" s="23">
        <f t="shared" si="1"/>
        <v>217000</v>
      </c>
      <c r="G17" s="22">
        <f aca="true" t="shared" si="4" ref="G17:G44">+F17</f>
        <v>217000</v>
      </c>
      <c r="H17" s="45"/>
      <c r="I17" s="22">
        <f t="shared" si="2"/>
        <v>0</v>
      </c>
      <c r="J17" s="22">
        <f t="shared" si="2"/>
        <v>0</v>
      </c>
      <c r="K17" s="22">
        <f t="shared" si="3"/>
        <v>217000</v>
      </c>
      <c r="L17" s="24"/>
    </row>
    <row r="18" spans="2:12" ht="24" customHeight="1">
      <c r="B18" s="19">
        <v>12</v>
      </c>
      <c r="C18" s="20" t="s">
        <v>447</v>
      </c>
      <c r="D18" s="21">
        <v>2</v>
      </c>
      <c r="E18" s="8">
        <v>108500</v>
      </c>
      <c r="F18" s="23">
        <f t="shared" si="1"/>
        <v>217000</v>
      </c>
      <c r="G18" s="22">
        <f t="shared" si="4"/>
        <v>217000</v>
      </c>
      <c r="H18" s="45"/>
      <c r="I18" s="22">
        <f t="shared" si="2"/>
        <v>0</v>
      </c>
      <c r="J18" s="22">
        <f t="shared" si="2"/>
        <v>0</v>
      </c>
      <c r="K18" s="22">
        <f t="shared" si="3"/>
        <v>217000</v>
      </c>
      <c r="L18" s="24"/>
    </row>
    <row r="19" spans="2:12" ht="24" customHeight="1">
      <c r="B19" s="19">
        <v>13</v>
      </c>
      <c r="C19" s="20" t="s">
        <v>448</v>
      </c>
      <c r="D19" s="21">
        <v>2</v>
      </c>
      <c r="E19" s="8">
        <v>108500</v>
      </c>
      <c r="F19" s="23">
        <f t="shared" si="1"/>
        <v>217000</v>
      </c>
      <c r="G19" s="22">
        <f t="shared" si="4"/>
        <v>217000</v>
      </c>
      <c r="H19" s="45"/>
      <c r="I19" s="22">
        <f t="shared" si="2"/>
        <v>0</v>
      </c>
      <c r="J19" s="22">
        <f t="shared" si="2"/>
        <v>0</v>
      </c>
      <c r="K19" s="22">
        <f t="shared" si="3"/>
        <v>217000</v>
      </c>
      <c r="L19" s="24"/>
    </row>
    <row r="20" spans="2:12" ht="24" customHeight="1">
      <c r="B20" s="19">
        <v>14</v>
      </c>
      <c r="C20" s="20" t="s">
        <v>449</v>
      </c>
      <c r="D20" s="21">
        <v>2</v>
      </c>
      <c r="E20" s="8">
        <v>108500</v>
      </c>
      <c r="F20" s="23">
        <f t="shared" si="1"/>
        <v>217000</v>
      </c>
      <c r="G20" s="22">
        <f t="shared" si="4"/>
        <v>217000</v>
      </c>
      <c r="H20" s="45"/>
      <c r="I20" s="22">
        <f t="shared" si="2"/>
        <v>0</v>
      </c>
      <c r="J20" s="22">
        <f t="shared" si="2"/>
        <v>0</v>
      </c>
      <c r="K20" s="22">
        <f t="shared" si="3"/>
        <v>217000</v>
      </c>
      <c r="L20" s="24"/>
    </row>
    <row r="21" spans="2:12" ht="24" customHeight="1">
      <c r="B21" s="19">
        <v>15</v>
      </c>
      <c r="C21" s="20" t="s">
        <v>234</v>
      </c>
      <c r="D21" s="21">
        <v>2</v>
      </c>
      <c r="E21" s="8">
        <v>108500</v>
      </c>
      <c r="F21" s="23">
        <f t="shared" si="1"/>
        <v>217000</v>
      </c>
      <c r="G21" s="22">
        <f t="shared" si="4"/>
        <v>217000</v>
      </c>
      <c r="H21" s="45"/>
      <c r="I21" s="22">
        <f t="shared" si="2"/>
        <v>0</v>
      </c>
      <c r="J21" s="22">
        <f t="shared" si="2"/>
        <v>0</v>
      </c>
      <c r="K21" s="22">
        <f t="shared" si="3"/>
        <v>217000</v>
      </c>
      <c r="L21" s="24"/>
    </row>
    <row r="22" spans="2:12" ht="24" customHeight="1">
      <c r="B22" s="19">
        <v>16</v>
      </c>
      <c r="C22" s="20" t="s">
        <v>450</v>
      </c>
      <c r="D22" s="21">
        <v>2</v>
      </c>
      <c r="E22" s="8">
        <v>108500</v>
      </c>
      <c r="F22" s="23">
        <f t="shared" si="1"/>
        <v>217000</v>
      </c>
      <c r="G22" s="22">
        <f t="shared" si="4"/>
        <v>217000</v>
      </c>
      <c r="H22" s="45"/>
      <c r="I22" s="22">
        <f t="shared" si="2"/>
        <v>0</v>
      </c>
      <c r="J22" s="22">
        <f t="shared" si="2"/>
        <v>0</v>
      </c>
      <c r="K22" s="22">
        <f t="shared" si="3"/>
        <v>217000</v>
      </c>
      <c r="L22" s="24"/>
    </row>
    <row r="23" spans="2:12" ht="24" customHeight="1">
      <c r="B23" s="19">
        <v>17</v>
      </c>
      <c r="C23" s="20" t="s">
        <v>451</v>
      </c>
      <c r="D23" s="21">
        <v>2</v>
      </c>
      <c r="E23" s="8">
        <v>108500</v>
      </c>
      <c r="F23" s="23">
        <f t="shared" si="1"/>
        <v>217000</v>
      </c>
      <c r="G23" s="22">
        <f t="shared" si="4"/>
        <v>217000</v>
      </c>
      <c r="H23" s="45"/>
      <c r="I23" s="22">
        <f t="shared" si="2"/>
        <v>0</v>
      </c>
      <c r="J23" s="22">
        <f t="shared" si="2"/>
        <v>0</v>
      </c>
      <c r="K23" s="22">
        <f t="shared" si="3"/>
        <v>217000</v>
      </c>
      <c r="L23" s="24"/>
    </row>
    <row r="24" spans="2:12" ht="24" customHeight="1">
      <c r="B24" s="19">
        <v>18</v>
      </c>
      <c r="C24" s="20" t="s">
        <v>17</v>
      </c>
      <c r="D24" s="21">
        <v>2</v>
      </c>
      <c r="E24" s="8">
        <v>108500</v>
      </c>
      <c r="F24" s="23">
        <f t="shared" si="1"/>
        <v>217000</v>
      </c>
      <c r="G24" s="22">
        <f t="shared" si="4"/>
        <v>217000</v>
      </c>
      <c r="H24" s="45"/>
      <c r="I24" s="22">
        <f aca="true" t="shared" si="5" ref="I24:J39">+H24</f>
        <v>0</v>
      </c>
      <c r="J24" s="22">
        <f t="shared" si="5"/>
        <v>0</v>
      </c>
      <c r="K24" s="22">
        <f t="shared" si="3"/>
        <v>217000</v>
      </c>
      <c r="L24" s="24"/>
    </row>
    <row r="25" spans="2:12" ht="24" customHeight="1">
      <c r="B25" s="19">
        <v>19</v>
      </c>
      <c r="C25" s="20" t="s">
        <v>452</v>
      </c>
      <c r="D25" s="21">
        <v>2</v>
      </c>
      <c r="E25" s="8">
        <v>108500</v>
      </c>
      <c r="F25" s="23">
        <f t="shared" si="1"/>
        <v>217000</v>
      </c>
      <c r="G25" s="22">
        <f t="shared" si="4"/>
        <v>217000</v>
      </c>
      <c r="H25" s="45"/>
      <c r="I25" s="22">
        <f t="shared" si="5"/>
        <v>0</v>
      </c>
      <c r="J25" s="22">
        <f t="shared" si="5"/>
        <v>0</v>
      </c>
      <c r="K25" s="22">
        <f t="shared" si="3"/>
        <v>217000</v>
      </c>
      <c r="L25" s="24"/>
    </row>
    <row r="26" spans="2:12" ht="24" customHeight="1">
      <c r="B26" s="19">
        <v>20</v>
      </c>
      <c r="C26" s="20" t="s">
        <v>453</v>
      </c>
      <c r="D26" s="21">
        <v>2</v>
      </c>
      <c r="E26" s="8">
        <v>108500</v>
      </c>
      <c r="F26" s="23">
        <f>+E26*D25</f>
        <v>217000</v>
      </c>
      <c r="G26" s="22">
        <f t="shared" si="4"/>
        <v>217000</v>
      </c>
      <c r="H26" s="45"/>
      <c r="I26" s="22">
        <f t="shared" si="5"/>
        <v>0</v>
      </c>
      <c r="J26" s="22">
        <f t="shared" si="5"/>
        <v>0</v>
      </c>
      <c r="K26" s="22">
        <f>+G27</f>
        <v>217000</v>
      </c>
      <c r="L26" s="24"/>
    </row>
    <row r="27" spans="2:12" s="28" customFormat="1" ht="24" customHeight="1">
      <c r="B27" s="19">
        <v>21</v>
      </c>
      <c r="C27" s="20" t="s">
        <v>368</v>
      </c>
      <c r="D27" s="21">
        <v>2</v>
      </c>
      <c r="E27" s="8">
        <v>108500</v>
      </c>
      <c r="F27" s="23">
        <f>+E27*D26</f>
        <v>217000</v>
      </c>
      <c r="G27" s="22">
        <f t="shared" si="4"/>
        <v>217000</v>
      </c>
      <c r="H27" s="49"/>
      <c r="I27" s="22"/>
      <c r="J27" s="22"/>
      <c r="K27" s="22">
        <f>+G28</f>
        <v>217000</v>
      </c>
      <c r="L27" s="27"/>
    </row>
    <row r="28" spans="2:12" ht="24" customHeight="1">
      <c r="B28" s="19">
        <v>22</v>
      </c>
      <c r="C28" s="20" t="s">
        <v>29</v>
      </c>
      <c r="D28" s="21">
        <v>2</v>
      </c>
      <c r="E28" s="8">
        <v>108500</v>
      </c>
      <c r="F28" s="23">
        <f t="shared" si="1"/>
        <v>217000</v>
      </c>
      <c r="G28" s="22">
        <f t="shared" si="4"/>
        <v>217000</v>
      </c>
      <c r="H28" s="45"/>
      <c r="I28" s="22">
        <f t="shared" si="5"/>
        <v>0</v>
      </c>
      <c r="J28" s="22">
        <f t="shared" si="5"/>
        <v>0</v>
      </c>
      <c r="K28" s="22">
        <f>+G28</f>
        <v>217000</v>
      </c>
      <c r="L28" s="24"/>
    </row>
    <row r="29" spans="2:12" ht="24" customHeight="1">
      <c r="B29" s="19">
        <v>23</v>
      </c>
      <c r="C29" s="20" t="s">
        <v>454</v>
      </c>
      <c r="D29" s="21">
        <v>2</v>
      </c>
      <c r="E29" s="8">
        <v>108500</v>
      </c>
      <c r="F29" s="23">
        <f t="shared" si="1"/>
        <v>217000</v>
      </c>
      <c r="G29" s="22">
        <f t="shared" si="4"/>
        <v>217000</v>
      </c>
      <c r="H29" s="45"/>
      <c r="I29" s="22">
        <f t="shared" si="5"/>
        <v>0</v>
      </c>
      <c r="J29" s="22">
        <f t="shared" si="5"/>
        <v>0</v>
      </c>
      <c r="K29" s="22">
        <f aca="true" t="shared" si="6" ref="K29:K44">+G29</f>
        <v>217000</v>
      </c>
      <c r="L29" s="24"/>
    </row>
    <row r="30" spans="2:12" ht="24" customHeight="1">
      <c r="B30" s="19">
        <v>24</v>
      </c>
      <c r="C30" s="20" t="s">
        <v>269</v>
      </c>
      <c r="D30" s="21">
        <v>2</v>
      </c>
      <c r="E30" s="8">
        <v>108500</v>
      </c>
      <c r="F30" s="23">
        <f t="shared" si="1"/>
        <v>217000</v>
      </c>
      <c r="G30" s="22">
        <f t="shared" si="4"/>
        <v>217000</v>
      </c>
      <c r="H30" s="45"/>
      <c r="I30" s="22">
        <f t="shared" si="5"/>
        <v>0</v>
      </c>
      <c r="J30" s="22">
        <f t="shared" si="5"/>
        <v>0</v>
      </c>
      <c r="K30" s="22">
        <f t="shared" si="6"/>
        <v>217000</v>
      </c>
      <c r="L30" s="24"/>
    </row>
    <row r="31" spans="2:12" ht="24" customHeight="1">
      <c r="B31" s="19">
        <v>25</v>
      </c>
      <c r="C31" s="20" t="s">
        <v>455</v>
      </c>
      <c r="D31" s="21">
        <v>2</v>
      </c>
      <c r="E31" s="8">
        <v>108500</v>
      </c>
      <c r="F31" s="23">
        <f t="shared" si="1"/>
        <v>217000</v>
      </c>
      <c r="G31" s="22">
        <f t="shared" si="4"/>
        <v>217000</v>
      </c>
      <c r="H31" s="45"/>
      <c r="I31" s="22">
        <f t="shared" si="5"/>
        <v>0</v>
      </c>
      <c r="J31" s="22">
        <f t="shared" si="5"/>
        <v>0</v>
      </c>
      <c r="K31" s="22">
        <f t="shared" si="6"/>
        <v>217000</v>
      </c>
      <c r="L31" s="24"/>
    </row>
    <row r="32" spans="2:12" ht="24" customHeight="1">
      <c r="B32" s="19">
        <v>26</v>
      </c>
      <c r="C32" s="20" t="s">
        <v>456</v>
      </c>
      <c r="D32" s="21">
        <v>2</v>
      </c>
      <c r="E32" s="8">
        <v>108500</v>
      </c>
      <c r="F32" s="23">
        <f t="shared" si="1"/>
        <v>217000</v>
      </c>
      <c r="G32" s="22">
        <f t="shared" si="4"/>
        <v>217000</v>
      </c>
      <c r="H32" s="45"/>
      <c r="I32" s="22">
        <f t="shared" si="5"/>
        <v>0</v>
      </c>
      <c r="J32" s="22">
        <f t="shared" si="5"/>
        <v>0</v>
      </c>
      <c r="K32" s="22">
        <f t="shared" si="6"/>
        <v>217000</v>
      </c>
      <c r="L32" s="24"/>
    </row>
    <row r="33" spans="2:12" ht="24" customHeight="1">
      <c r="B33" s="19">
        <v>27</v>
      </c>
      <c r="C33" s="20" t="s">
        <v>457</v>
      </c>
      <c r="D33" s="21">
        <v>2</v>
      </c>
      <c r="E33" s="8">
        <v>108500</v>
      </c>
      <c r="F33" s="23">
        <f t="shared" si="1"/>
        <v>217000</v>
      </c>
      <c r="G33" s="22">
        <f t="shared" si="4"/>
        <v>217000</v>
      </c>
      <c r="H33" s="45"/>
      <c r="I33" s="22">
        <f t="shared" si="5"/>
        <v>0</v>
      </c>
      <c r="J33" s="22">
        <f t="shared" si="5"/>
        <v>0</v>
      </c>
      <c r="K33" s="22">
        <f t="shared" si="6"/>
        <v>217000</v>
      </c>
      <c r="L33" s="24"/>
    </row>
    <row r="34" spans="2:12" ht="24" customHeight="1">
      <c r="B34" s="19">
        <v>28</v>
      </c>
      <c r="C34" s="20" t="s">
        <v>458</v>
      </c>
      <c r="D34" s="21">
        <v>2</v>
      </c>
      <c r="E34" s="8">
        <v>108500</v>
      </c>
      <c r="F34" s="23">
        <f t="shared" si="1"/>
        <v>217000</v>
      </c>
      <c r="G34" s="22">
        <f t="shared" si="4"/>
        <v>217000</v>
      </c>
      <c r="H34" s="45"/>
      <c r="I34" s="22">
        <f t="shared" si="5"/>
        <v>0</v>
      </c>
      <c r="J34" s="22">
        <f t="shared" si="5"/>
        <v>0</v>
      </c>
      <c r="K34" s="22">
        <f t="shared" si="6"/>
        <v>217000</v>
      </c>
      <c r="L34" s="24"/>
    </row>
    <row r="35" spans="2:12" ht="24" customHeight="1">
      <c r="B35" s="19">
        <v>29</v>
      </c>
      <c r="C35" s="20" t="s">
        <v>459</v>
      </c>
      <c r="D35" s="21">
        <v>2</v>
      </c>
      <c r="E35" s="8">
        <v>108500</v>
      </c>
      <c r="F35" s="23">
        <f t="shared" si="1"/>
        <v>217000</v>
      </c>
      <c r="G35" s="22">
        <f t="shared" si="4"/>
        <v>217000</v>
      </c>
      <c r="H35" s="45"/>
      <c r="I35" s="22">
        <f t="shared" si="5"/>
        <v>0</v>
      </c>
      <c r="J35" s="22">
        <f t="shared" si="5"/>
        <v>0</v>
      </c>
      <c r="K35" s="22">
        <f t="shared" si="6"/>
        <v>217000</v>
      </c>
      <c r="L35" s="24"/>
    </row>
    <row r="36" spans="2:12" ht="24" customHeight="1">
      <c r="B36" s="19">
        <v>30</v>
      </c>
      <c r="C36" s="20" t="s">
        <v>460</v>
      </c>
      <c r="D36" s="21">
        <v>2</v>
      </c>
      <c r="E36" s="8">
        <v>108500</v>
      </c>
      <c r="F36" s="23">
        <f t="shared" si="1"/>
        <v>217000</v>
      </c>
      <c r="G36" s="22">
        <f t="shared" si="4"/>
        <v>217000</v>
      </c>
      <c r="H36" s="45"/>
      <c r="I36" s="22">
        <f t="shared" si="5"/>
        <v>0</v>
      </c>
      <c r="J36" s="22">
        <f t="shared" si="5"/>
        <v>0</v>
      </c>
      <c r="K36" s="22">
        <f t="shared" si="6"/>
        <v>217000</v>
      </c>
      <c r="L36" s="24"/>
    </row>
    <row r="37" spans="2:12" ht="24" customHeight="1">
      <c r="B37" s="19">
        <v>31</v>
      </c>
      <c r="C37" s="20" t="s">
        <v>461</v>
      </c>
      <c r="D37" s="21">
        <v>2</v>
      </c>
      <c r="E37" s="8">
        <v>108500</v>
      </c>
      <c r="F37" s="23">
        <f t="shared" si="1"/>
        <v>217000</v>
      </c>
      <c r="G37" s="22">
        <f t="shared" si="4"/>
        <v>217000</v>
      </c>
      <c r="H37" s="45"/>
      <c r="I37" s="22">
        <f t="shared" si="5"/>
        <v>0</v>
      </c>
      <c r="J37" s="22">
        <f t="shared" si="5"/>
        <v>0</v>
      </c>
      <c r="K37" s="22">
        <f t="shared" si="6"/>
        <v>217000</v>
      </c>
      <c r="L37" s="24"/>
    </row>
    <row r="38" spans="2:12" ht="24" customHeight="1">
      <c r="B38" s="19">
        <v>32</v>
      </c>
      <c r="C38" s="20" t="s">
        <v>462</v>
      </c>
      <c r="D38" s="21">
        <v>2</v>
      </c>
      <c r="E38" s="8">
        <v>108500</v>
      </c>
      <c r="F38" s="23">
        <f t="shared" si="1"/>
        <v>217000</v>
      </c>
      <c r="G38" s="22">
        <f t="shared" si="4"/>
        <v>217000</v>
      </c>
      <c r="H38" s="45"/>
      <c r="I38" s="22">
        <f t="shared" si="5"/>
        <v>0</v>
      </c>
      <c r="J38" s="22">
        <f t="shared" si="5"/>
        <v>0</v>
      </c>
      <c r="K38" s="22">
        <f t="shared" si="6"/>
        <v>217000</v>
      </c>
      <c r="L38" s="24"/>
    </row>
    <row r="39" spans="2:12" ht="24" customHeight="1">
      <c r="B39" s="19">
        <v>33</v>
      </c>
      <c r="C39" s="20" t="s">
        <v>463</v>
      </c>
      <c r="D39" s="21">
        <v>2</v>
      </c>
      <c r="E39" s="8">
        <v>108500</v>
      </c>
      <c r="F39" s="23">
        <f t="shared" si="1"/>
        <v>217000</v>
      </c>
      <c r="G39" s="22">
        <f t="shared" si="4"/>
        <v>217000</v>
      </c>
      <c r="H39" s="45"/>
      <c r="I39" s="22">
        <f t="shared" si="5"/>
        <v>0</v>
      </c>
      <c r="J39" s="22">
        <f t="shared" si="5"/>
        <v>0</v>
      </c>
      <c r="K39" s="22">
        <f t="shared" si="6"/>
        <v>217000</v>
      </c>
      <c r="L39" s="24"/>
    </row>
    <row r="40" spans="2:12" ht="24" customHeight="1">
      <c r="B40" s="19">
        <v>34</v>
      </c>
      <c r="C40" s="20" t="s">
        <v>345</v>
      </c>
      <c r="D40" s="21">
        <v>2</v>
      </c>
      <c r="E40" s="8">
        <v>108500</v>
      </c>
      <c r="F40" s="23">
        <f t="shared" si="1"/>
        <v>217000</v>
      </c>
      <c r="G40" s="22">
        <f t="shared" si="4"/>
        <v>217000</v>
      </c>
      <c r="H40" s="45"/>
      <c r="I40" s="22">
        <f aca="true" t="shared" si="7" ref="I40:J44">+H40</f>
        <v>0</v>
      </c>
      <c r="J40" s="22">
        <f t="shared" si="7"/>
        <v>0</v>
      </c>
      <c r="K40" s="22">
        <f t="shared" si="6"/>
        <v>217000</v>
      </c>
      <c r="L40" s="24"/>
    </row>
    <row r="41" spans="2:12" ht="24" customHeight="1">
      <c r="B41" s="19">
        <v>35</v>
      </c>
      <c r="C41" s="20" t="s">
        <v>464</v>
      </c>
      <c r="D41" s="21">
        <v>2</v>
      </c>
      <c r="E41" s="8">
        <v>108500</v>
      </c>
      <c r="F41" s="23">
        <f t="shared" si="1"/>
        <v>217000</v>
      </c>
      <c r="G41" s="22">
        <f t="shared" si="4"/>
        <v>217000</v>
      </c>
      <c r="H41" s="45"/>
      <c r="I41" s="22">
        <f t="shared" si="7"/>
        <v>0</v>
      </c>
      <c r="J41" s="22">
        <f t="shared" si="7"/>
        <v>0</v>
      </c>
      <c r="K41" s="22">
        <f t="shared" si="6"/>
        <v>217000</v>
      </c>
      <c r="L41" s="24"/>
    </row>
    <row r="42" spans="2:12" ht="24" customHeight="1">
      <c r="B42" s="19">
        <v>36</v>
      </c>
      <c r="C42" s="20" t="s">
        <v>534</v>
      </c>
      <c r="D42" s="21">
        <v>2</v>
      </c>
      <c r="E42" s="8">
        <v>108500</v>
      </c>
      <c r="F42" s="23">
        <f t="shared" si="1"/>
        <v>217000</v>
      </c>
      <c r="G42" s="22">
        <f t="shared" si="4"/>
        <v>217000</v>
      </c>
      <c r="H42" s="45"/>
      <c r="I42" s="22">
        <f t="shared" si="7"/>
        <v>0</v>
      </c>
      <c r="J42" s="22">
        <f t="shared" si="7"/>
        <v>0</v>
      </c>
      <c r="K42" s="22">
        <f t="shared" si="6"/>
        <v>217000</v>
      </c>
      <c r="L42" s="24"/>
    </row>
    <row r="43" spans="2:12" ht="24" customHeight="1">
      <c r="B43" s="19">
        <v>37</v>
      </c>
      <c r="C43" s="20" t="s">
        <v>535</v>
      </c>
      <c r="D43" s="21">
        <v>2</v>
      </c>
      <c r="E43" s="8">
        <v>108500</v>
      </c>
      <c r="F43" s="23">
        <f t="shared" si="1"/>
        <v>217000</v>
      </c>
      <c r="G43" s="22">
        <f t="shared" si="4"/>
        <v>217000</v>
      </c>
      <c r="H43" s="45"/>
      <c r="I43" s="22">
        <f t="shared" si="7"/>
        <v>0</v>
      </c>
      <c r="J43" s="22">
        <f t="shared" si="7"/>
        <v>0</v>
      </c>
      <c r="K43" s="22">
        <f t="shared" si="6"/>
        <v>217000</v>
      </c>
      <c r="L43" s="24"/>
    </row>
    <row r="44" spans="2:12" ht="24" customHeight="1">
      <c r="B44" s="19">
        <v>38</v>
      </c>
      <c r="C44" s="20" t="s">
        <v>465</v>
      </c>
      <c r="D44" s="21">
        <v>2</v>
      </c>
      <c r="E44" s="8">
        <v>108500</v>
      </c>
      <c r="F44" s="23">
        <f t="shared" si="1"/>
        <v>217000</v>
      </c>
      <c r="G44" s="22">
        <f t="shared" si="4"/>
        <v>217000</v>
      </c>
      <c r="H44" s="45"/>
      <c r="I44" s="22">
        <f t="shared" si="7"/>
        <v>0</v>
      </c>
      <c r="J44" s="22">
        <f t="shared" si="7"/>
        <v>0</v>
      </c>
      <c r="K44" s="22">
        <f t="shared" si="6"/>
        <v>217000</v>
      </c>
      <c r="L44" s="24"/>
    </row>
    <row r="45" spans="2:12" s="4" customFormat="1" ht="24" customHeight="1">
      <c r="B45" s="29"/>
      <c r="C45" s="29" t="s">
        <v>0</v>
      </c>
      <c r="D45" s="29">
        <f>SUM(D7:D44)</f>
        <v>76</v>
      </c>
      <c r="E45" s="29">
        <f aca="true" t="shared" si="8" ref="E45:K45">SUM(E7:E44)</f>
        <v>4014500</v>
      </c>
      <c r="F45" s="29">
        <f t="shared" si="8"/>
        <v>8029000</v>
      </c>
      <c r="G45" s="29">
        <f t="shared" si="8"/>
        <v>8029000</v>
      </c>
      <c r="H45" s="29">
        <f t="shared" si="8"/>
        <v>54300</v>
      </c>
      <c r="I45" s="29">
        <f t="shared" si="8"/>
        <v>108600</v>
      </c>
      <c r="J45" s="29">
        <f t="shared" si="8"/>
        <v>108600</v>
      </c>
      <c r="K45" s="29">
        <f t="shared" si="8"/>
        <v>8137600</v>
      </c>
      <c r="L45" s="31"/>
    </row>
    <row r="46" spans="2:11" s="1" customFormat="1" ht="24.75" customHeight="1">
      <c r="B46" s="64" t="s">
        <v>598</v>
      </c>
      <c r="C46" s="64"/>
      <c r="D46" s="64"/>
      <c r="E46" s="64"/>
      <c r="F46" s="64"/>
      <c r="G46" s="64"/>
      <c r="H46" s="5"/>
      <c r="I46" s="50"/>
      <c r="J46" s="50"/>
      <c r="K46" s="51"/>
    </row>
    <row r="47" spans="2:11" s="3" customFormat="1" ht="27" customHeight="1">
      <c r="B47" s="2"/>
      <c r="C47" s="32"/>
      <c r="D47" s="33"/>
      <c r="E47" s="33"/>
      <c r="F47" s="2"/>
      <c r="G47" s="5"/>
      <c r="H47" s="74"/>
      <c r="I47" s="74"/>
      <c r="J47" s="74"/>
      <c r="K47" s="74"/>
    </row>
    <row r="48" spans="2:11" s="36" customFormat="1" ht="25.5" customHeight="1">
      <c r="B48" s="35"/>
      <c r="C48" s="18" t="s">
        <v>10</v>
      </c>
      <c r="D48" s="61"/>
      <c r="E48" s="61"/>
      <c r="F48" s="61" t="s">
        <v>602</v>
      </c>
      <c r="G48" s="61"/>
      <c r="H48" s="52"/>
      <c r="I48" s="61" t="s">
        <v>601</v>
      </c>
      <c r="J48" s="61"/>
      <c r="K48" s="61"/>
    </row>
    <row r="49" spans="2:10" s="3" customFormat="1" ht="18.75">
      <c r="B49" s="2"/>
      <c r="C49" s="2"/>
      <c r="D49" s="2"/>
      <c r="E49" s="2"/>
      <c r="F49" s="37"/>
      <c r="H49" s="5"/>
      <c r="I49" s="33"/>
      <c r="J49" s="37"/>
    </row>
    <row r="50" spans="2:10" s="3" customFormat="1" ht="18.75">
      <c r="B50" s="2"/>
      <c r="C50" s="2"/>
      <c r="D50" s="2"/>
      <c r="E50" s="2"/>
      <c r="F50" s="37"/>
      <c r="H50" s="5"/>
      <c r="I50" s="33"/>
      <c r="J50" s="37"/>
    </row>
    <row r="51" spans="2:10" s="3" customFormat="1" ht="18.75">
      <c r="B51" s="2"/>
      <c r="C51" s="2"/>
      <c r="D51" s="2"/>
      <c r="E51" s="2"/>
      <c r="F51" s="37"/>
      <c r="H51" s="5"/>
      <c r="I51" s="33"/>
      <c r="J51" s="37"/>
    </row>
    <row r="52" spans="3:11" ht="18.75">
      <c r="C52" s="9"/>
      <c r="F52" s="10"/>
      <c r="G52" s="11"/>
      <c r="I52" s="9"/>
      <c r="J52" s="10"/>
      <c r="K52" s="11"/>
    </row>
    <row r="53" spans="3:11" ht="19.5" customHeight="1">
      <c r="C53" s="39"/>
      <c r="F53" s="10"/>
      <c r="G53" s="11"/>
      <c r="I53" s="9"/>
      <c r="J53" s="10"/>
      <c r="K53" s="11"/>
    </row>
    <row r="54" spans="3:11" ht="18.75">
      <c r="C54" s="2" t="s">
        <v>173</v>
      </c>
      <c r="D54" s="38"/>
      <c r="E54" s="38"/>
      <c r="F54" s="62"/>
      <c r="G54" s="62"/>
      <c r="H54" s="52"/>
      <c r="I54" s="62" t="s">
        <v>174</v>
      </c>
      <c r="J54" s="62"/>
      <c r="K54" s="62"/>
    </row>
    <row r="59" spans="3:6" ht="18.75">
      <c r="C59" s="59"/>
      <c r="D59" s="59"/>
      <c r="E59" s="59"/>
      <c r="F59" s="59"/>
    </row>
  </sheetData>
  <sheetProtection/>
  <mergeCells count="19">
    <mergeCell ref="K5:K6"/>
    <mergeCell ref="C59:F59"/>
    <mergeCell ref="B46:G46"/>
    <mergeCell ref="H47:K47"/>
    <mergeCell ref="D48:E48"/>
    <mergeCell ref="F48:G48"/>
    <mergeCell ref="I48:K48"/>
    <mergeCell ref="F54:G54"/>
    <mergeCell ref="I54:K54"/>
    <mergeCell ref="L5:L6"/>
    <mergeCell ref="B1:E1"/>
    <mergeCell ref="B2:C2"/>
    <mergeCell ref="B3:K3"/>
    <mergeCell ref="J4:K4"/>
    <mergeCell ref="B5:B6"/>
    <mergeCell ref="C5:C6"/>
    <mergeCell ref="D5:D6"/>
    <mergeCell ref="E5:G5"/>
    <mergeCell ref="H5:J5"/>
  </mergeCells>
  <printOptions/>
  <pageMargins left="0.25" right="0.17" top="0.26" bottom="0.15748031496063" header="0" footer="0.15748031496063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4"/>
  <sheetViews>
    <sheetView zoomScale="81" zoomScaleNormal="81" zoomScalePageLayoutView="0" workbookViewId="0" topLeftCell="A1">
      <pane xSplit="3" ySplit="5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43" sqref="M43"/>
    </sheetView>
  </sheetViews>
  <sheetFormatPr defaultColWidth="8.796875" defaultRowHeight="15"/>
  <cols>
    <col min="1" max="1" width="4" style="9" customWidth="1"/>
    <col min="2" max="2" width="30.09765625" style="11" customWidth="1"/>
    <col min="3" max="3" width="7.59765625" style="9" customWidth="1"/>
    <col min="4" max="4" width="12.8984375" style="9" customWidth="1"/>
    <col min="5" max="5" width="14.59765625" style="9" customWidth="1"/>
    <col min="6" max="6" width="12.5" style="10" customWidth="1"/>
    <col min="7" max="7" width="12.59765625" style="11" customWidth="1"/>
    <col min="8" max="16384" width="9" style="11" customWidth="1"/>
  </cols>
  <sheetData>
    <row r="1" spans="1:4" ht="25.5" customHeight="1">
      <c r="A1" s="63" t="s">
        <v>49</v>
      </c>
      <c r="B1" s="63"/>
      <c r="C1" s="63"/>
      <c r="D1" s="63"/>
    </row>
    <row r="2" spans="1:4" ht="25.5" customHeight="1">
      <c r="A2" s="63" t="s">
        <v>45</v>
      </c>
      <c r="B2" s="63"/>
      <c r="C2" s="6"/>
      <c r="D2" s="6"/>
    </row>
    <row r="3" spans="1:7" ht="83.25" customHeight="1">
      <c r="A3" s="60" t="s">
        <v>600</v>
      </c>
      <c r="B3" s="60"/>
      <c r="C3" s="60"/>
      <c r="D3" s="60"/>
      <c r="E3" s="60"/>
      <c r="F3" s="60"/>
      <c r="G3" s="60"/>
    </row>
    <row r="4" ht="16.5" customHeight="1">
      <c r="F4" s="12"/>
    </row>
    <row r="5" spans="1:7" s="18" customFormat="1" ht="99" customHeight="1">
      <c r="A5" s="13" t="s">
        <v>8</v>
      </c>
      <c r="B5" s="14" t="s">
        <v>8</v>
      </c>
      <c r="C5" s="15" t="s">
        <v>5</v>
      </c>
      <c r="D5" s="16" t="s">
        <v>47</v>
      </c>
      <c r="E5" s="15" t="s">
        <v>3</v>
      </c>
      <c r="F5" s="17" t="s">
        <v>6</v>
      </c>
      <c r="G5" s="13" t="s">
        <v>599</v>
      </c>
    </row>
    <row r="6" spans="1:7" ht="24" customHeight="1">
      <c r="A6" s="53">
        <v>1</v>
      </c>
      <c r="B6" s="54" t="s">
        <v>536</v>
      </c>
      <c r="C6" s="55">
        <v>2</v>
      </c>
      <c r="D6" s="8">
        <v>108500</v>
      </c>
      <c r="E6" s="23">
        <f>+D6*C6</f>
        <v>217000</v>
      </c>
      <c r="F6" s="22">
        <f>+E6</f>
        <v>217000</v>
      </c>
      <c r="G6" s="24"/>
    </row>
    <row r="7" spans="1:7" ht="24" customHeight="1">
      <c r="A7" s="53">
        <v>2</v>
      </c>
      <c r="B7" s="54" t="s">
        <v>466</v>
      </c>
      <c r="C7" s="55">
        <v>2</v>
      </c>
      <c r="D7" s="8">
        <v>108500</v>
      </c>
      <c r="E7" s="23">
        <f aca="true" t="shared" si="0" ref="E7:E39">+D7*C7</f>
        <v>217000</v>
      </c>
      <c r="F7" s="22">
        <f aca="true" t="shared" si="1" ref="F7:F39">+E7</f>
        <v>217000</v>
      </c>
      <c r="G7" s="24"/>
    </row>
    <row r="8" spans="1:7" s="26" customFormat="1" ht="24" customHeight="1">
      <c r="A8" s="53">
        <v>3</v>
      </c>
      <c r="B8" s="54" t="s">
        <v>30</v>
      </c>
      <c r="C8" s="55">
        <v>2</v>
      </c>
      <c r="D8" s="8">
        <v>108500</v>
      </c>
      <c r="E8" s="23">
        <f t="shared" si="0"/>
        <v>217000</v>
      </c>
      <c r="F8" s="22">
        <f t="shared" si="1"/>
        <v>217000</v>
      </c>
      <c r="G8" s="25"/>
    </row>
    <row r="9" spans="1:7" s="28" customFormat="1" ht="24" customHeight="1">
      <c r="A9" s="53">
        <v>4</v>
      </c>
      <c r="B9" s="54" t="s">
        <v>467</v>
      </c>
      <c r="C9" s="55">
        <v>2</v>
      </c>
      <c r="D9" s="8">
        <v>108500</v>
      </c>
      <c r="E9" s="23">
        <f t="shared" si="0"/>
        <v>217000</v>
      </c>
      <c r="F9" s="22">
        <f t="shared" si="1"/>
        <v>217000</v>
      </c>
      <c r="G9" s="27"/>
    </row>
    <row r="10" spans="1:7" ht="24" customHeight="1">
      <c r="A10" s="53">
        <v>5</v>
      </c>
      <c r="B10" s="54" t="s">
        <v>468</v>
      </c>
      <c r="C10" s="55">
        <v>2</v>
      </c>
      <c r="D10" s="8">
        <v>108500</v>
      </c>
      <c r="E10" s="23">
        <f t="shared" si="0"/>
        <v>217000</v>
      </c>
      <c r="F10" s="22">
        <f t="shared" si="1"/>
        <v>217000</v>
      </c>
      <c r="G10" s="24"/>
    </row>
    <row r="11" spans="1:7" ht="24" customHeight="1">
      <c r="A11" s="53">
        <v>6</v>
      </c>
      <c r="B11" s="54" t="s">
        <v>469</v>
      </c>
      <c r="C11" s="55">
        <v>2</v>
      </c>
      <c r="D11" s="8">
        <v>108500</v>
      </c>
      <c r="E11" s="23">
        <f t="shared" si="0"/>
        <v>217000</v>
      </c>
      <c r="F11" s="22">
        <f t="shared" si="1"/>
        <v>217000</v>
      </c>
      <c r="G11" s="24"/>
    </row>
    <row r="12" spans="1:7" s="28" customFormat="1" ht="24" customHeight="1">
      <c r="A12" s="53">
        <v>7</v>
      </c>
      <c r="B12" s="54" t="s">
        <v>470</v>
      </c>
      <c r="C12" s="55">
        <v>2</v>
      </c>
      <c r="D12" s="8">
        <v>108500</v>
      </c>
      <c r="E12" s="23">
        <f t="shared" si="0"/>
        <v>217000</v>
      </c>
      <c r="F12" s="22">
        <f t="shared" si="1"/>
        <v>217000</v>
      </c>
      <c r="G12" s="27"/>
    </row>
    <row r="13" spans="1:7" ht="24" customHeight="1">
      <c r="A13" s="53">
        <v>8</v>
      </c>
      <c r="B13" s="54" t="s">
        <v>471</v>
      </c>
      <c r="C13" s="55">
        <v>2</v>
      </c>
      <c r="D13" s="8">
        <v>108500</v>
      </c>
      <c r="E13" s="23">
        <f t="shared" si="0"/>
        <v>217000</v>
      </c>
      <c r="F13" s="22">
        <f t="shared" si="1"/>
        <v>217000</v>
      </c>
      <c r="G13" s="24"/>
    </row>
    <row r="14" spans="1:7" ht="24" customHeight="1">
      <c r="A14" s="53">
        <v>9</v>
      </c>
      <c r="B14" s="54" t="s">
        <v>472</v>
      </c>
      <c r="C14" s="55">
        <v>2</v>
      </c>
      <c r="D14" s="8">
        <v>108500</v>
      </c>
      <c r="E14" s="23">
        <f t="shared" si="0"/>
        <v>217000</v>
      </c>
      <c r="F14" s="22">
        <f t="shared" si="1"/>
        <v>217000</v>
      </c>
      <c r="G14" s="24"/>
    </row>
    <row r="15" spans="1:7" ht="24" customHeight="1">
      <c r="A15" s="53">
        <v>10</v>
      </c>
      <c r="B15" s="54" t="s">
        <v>473</v>
      </c>
      <c r="C15" s="55">
        <v>2</v>
      </c>
      <c r="D15" s="8">
        <v>108500</v>
      </c>
      <c r="E15" s="23">
        <f t="shared" si="0"/>
        <v>217000</v>
      </c>
      <c r="F15" s="22">
        <f t="shared" si="1"/>
        <v>217000</v>
      </c>
      <c r="G15" s="24"/>
    </row>
    <row r="16" spans="1:7" ht="24" customHeight="1">
      <c r="A16" s="53">
        <v>11</v>
      </c>
      <c r="B16" s="54" t="s">
        <v>474</v>
      </c>
      <c r="C16" s="55">
        <v>2</v>
      </c>
      <c r="D16" s="8">
        <v>108500</v>
      </c>
      <c r="E16" s="23">
        <f t="shared" si="0"/>
        <v>217000</v>
      </c>
      <c r="F16" s="22">
        <f t="shared" si="1"/>
        <v>217000</v>
      </c>
      <c r="G16" s="24"/>
    </row>
    <row r="17" spans="1:7" ht="24" customHeight="1">
      <c r="A17" s="53">
        <v>12</v>
      </c>
      <c r="B17" s="54" t="s">
        <v>475</v>
      </c>
      <c r="C17" s="55">
        <v>2</v>
      </c>
      <c r="D17" s="8">
        <v>108500</v>
      </c>
      <c r="E17" s="23">
        <f t="shared" si="0"/>
        <v>217000</v>
      </c>
      <c r="F17" s="22">
        <f t="shared" si="1"/>
        <v>217000</v>
      </c>
      <c r="G17" s="24"/>
    </row>
    <row r="18" spans="1:7" ht="24" customHeight="1">
      <c r="A18" s="53">
        <v>13</v>
      </c>
      <c r="B18" s="54" t="s">
        <v>476</v>
      </c>
      <c r="C18" s="55">
        <v>2</v>
      </c>
      <c r="D18" s="8">
        <v>108500</v>
      </c>
      <c r="E18" s="23">
        <f t="shared" si="0"/>
        <v>217000</v>
      </c>
      <c r="F18" s="22">
        <f t="shared" si="1"/>
        <v>217000</v>
      </c>
      <c r="G18" s="24"/>
    </row>
    <row r="19" spans="1:7" ht="24" customHeight="1">
      <c r="A19" s="53">
        <v>14</v>
      </c>
      <c r="B19" s="54" t="s">
        <v>477</v>
      </c>
      <c r="C19" s="55">
        <v>2</v>
      </c>
      <c r="D19" s="8">
        <v>108500</v>
      </c>
      <c r="E19" s="23">
        <f t="shared" si="0"/>
        <v>217000</v>
      </c>
      <c r="F19" s="22">
        <f t="shared" si="1"/>
        <v>217000</v>
      </c>
      <c r="G19" s="24"/>
    </row>
    <row r="20" spans="1:7" ht="24" customHeight="1">
      <c r="A20" s="53">
        <v>15</v>
      </c>
      <c r="B20" s="54" t="s">
        <v>478</v>
      </c>
      <c r="C20" s="55">
        <v>2</v>
      </c>
      <c r="D20" s="8">
        <v>108500</v>
      </c>
      <c r="E20" s="23">
        <f t="shared" si="0"/>
        <v>217000</v>
      </c>
      <c r="F20" s="22">
        <f t="shared" si="1"/>
        <v>217000</v>
      </c>
      <c r="G20" s="24"/>
    </row>
    <row r="21" spans="1:7" ht="24" customHeight="1">
      <c r="A21" s="53">
        <v>16</v>
      </c>
      <c r="B21" s="54" t="s">
        <v>479</v>
      </c>
      <c r="C21" s="55">
        <v>2</v>
      </c>
      <c r="D21" s="8">
        <v>108500</v>
      </c>
      <c r="E21" s="23">
        <f t="shared" si="0"/>
        <v>217000</v>
      </c>
      <c r="F21" s="22">
        <f t="shared" si="1"/>
        <v>217000</v>
      </c>
      <c r="G21" s="24"/>
    </row>
    <row r="22" spans="1:7" ht="24" customHeight="1">
      <c r="A22" s="53">
        <v>17</v>
      </c>
      <c r="B22" s="54" t="s">
        <v>480</v>
      </c>
      <c r="C22" s="55">
        <v>2</v>
      </c>
      <c r="D22" s="8">
        <v>108500</v>
      </c>
      <c r="E22" s="23">
        <f t="shared" si="0"/>
        <v>217000</v>
      </c>
      <c r="F22" s="22">
        <f t="shared" si="1"/>
        <v>217000</v>
      </c>
      <c r="G22" s="24"/>
    </row>
    <row r="23" spans="1:7" ht="24" customHeight="1">
      <c r="A23" s="53">
        <v>18</v>
      </c>
      <c r="B23" s="54" t="s">
        <v>481</v>
      </c>
      <c r="C23" s="55">
        <v>2</v>
      </c>
      <c r="D23" s="8">
        <v>108500</v>
      </c>
      <c r="E23" s="23">
        <f t="shared" si="0"/>
        <v>217000</v>
      </c>
      <c r="F23" s="22">
        <f t="shared" si="1"/>
        <v>217000</v>
      </c>
      <c r="G23" s="24"/>
    </row>
    <row r="24" spans="1:7" ht="24" customHeight="1">
      <c r="A24" s="53">
        <v>19</v>
      </c>
      <c r="B24" s="54" t="s">
        <v>482</v>
      </c>
      <c r="C24" s="55">
        <v>2</v>
      </c>
      <c r="D24" s="8">
        <v>108500</v>
      </c>
      <c r="E24" s="23">
        <f t="shared" si="0"/>
        <v>217000</v>
      </c>
      <c r="F24" s="22">
        <f t="shared" si="1"/>
        <v>217000</v>
      </c>
      <c r="G24" s="24"/>
    </row>
    <row r="25" spans="1:7" ht="24" customHeight="1">
      <c r="A25" s="53">
        <v>20</v>
      </c>
      <c r="B25" s="54" t="s">
        <v>483</v>
      </c>
      <c r="C25" s="55">
        <v>2</v>
      </c>
      <c r="D25" s="8">
        <v>108500</v>
      </c>
      <c r="E25" s="23">
        <f t="shared" si="0"/>
        <v>217000</v>
      </c>
      <c r="F25" s="22">
        <f t="shared" si="1"/>
        <v>217000</v>
      </c>
      <c r="G25" s="24"/>
    </row>
    <row r="26" spans="1:7" ht="24" customHeight="1">
      <c r="A26" s="53">
        <v>21</v>
      </c>
      <c r="B26" s="54" t="s">
        <v>484</v>
      </c>
      <c r="C26" s="55">
        <v>2</v>
      </c>
      <c r="D26" s="8">
        <v>108500</v>
      </c>
      <c r="E26" s="23">
        <f t="shared" si="0"/>
        <v>217000</v>
      </c>
      <c r="F26" s="22">
        <f t="shared" si="1"/>
        <v>217000</v>
      </c>
      <c r="G26" s="24"/>
    </row>
    <row r="27" spans="1:7" ht="24" customHeight="1">
      <c r="A27" s="53">
        <v>22</v>
      </c>
      <c r="B27" s="54" t="s">
        <v>485</v>
      </c>
      <c r="C27" s="55">
        <v>2</v>
      </c>
      <c r="D27" s="8">
        <v>108500</v>
      </c>
      <c r="E27" s="23">
        <f t="shared" si="0"/>
        <v>217000</v>
      </c>
      <c r="F27" s="22">
        <f t="shared" si="1"/>
        <v>217000</v>
      </c>
      <c r="G27" s="24"/>
    </row>
    <row r="28" spans="1:7" ht="24" customHeight="1">
      <c r="A28" s="53">
        <v>23</v>
      </c>
      <c r="B28" s="54" t="s">
        <v>323</v>
      </c>
      <c r="C28" s="55">
        <v>2</v>
      </c>
      <c r="D28" s="8">
        <v>108500</v>
      </c>
      <c r="E28" s="23">
        <f t="shared" si="0"/>
        <v>217000</v>
      </c>
      <c r="F28" s="22">
        <f t="shared" si="1"/>
        <v>217000</v>
      </c>
      <c r="G28" s="24"/>
    </row>
    <row r="29" spans="1:7" ht="24" customHeight="1">
      <c r="A29" s="53">
        <v>24</v>
      </c>
      <c r="B29" s="54" t="s">
        <v>537</v>
      </c>
      <c r="C29" s="55">
        <v>2</v>
      </c>
      <c r="D29" s="8">
        <v>108500</v>
      </c>
      <c r="E29" s="23">
        <f t="shared" si="0"/>
        <v>217000</v>
      </c>
      <c r="F29" s="22">
        <f t="shared" si="1"/>
        <v>217000</v>
      </c>
      <c r="G29" s="24"/>
    </row>
    <row r="30" spans="1:7" ht="24" customHeight="1">
      <c r="A30" s="53">
        <v>25</v>
      </c>
      <c r="B30" s="54" t="s">
        <v>558</v>
      </c>
      <c r="C30" s="55">
        <v>1</v>
      </c>
      <c r="D30" s="8">
        <v>108500</v>
      </c>
      <c r="E30" s="23">
        <f t="shared" si="0"/>
        <v>108500</v>
      </c>
      <c r="F30" s="22">
        <f t="shared" si="1"/>
        <v>108500</v>
      </c>
      <c r="G30" s="24"/>
    </row>
    <row r="31" spans="1:7" ht="24" customHeight="1">
      <c r="A31" s="53">
        <v>26</v>
      </c>
      <c r="B31" s="54" t="s">
        <v>559</v>
      </c>
      <c r="C31" s="55">
        <v>1</v>
      </c>
      <c r="D31" s="8">
        <v>108500</v>
      </c>
      <c r="E31" s="23">
        <f t="shared" si="0"/>
        <v>108500</v>
      </c>
      <c r="F31" s="22">
        <f t="shared" si="1"/>
        <v>108500</v>
      </c>
      <c r="G31" s="24"/>
    </row>
    <row r="32" spans="1:7" ht="24" customHeight="1">
      <c r="A32" s="53">
        <v>27</v>
      </c>
      <c r="B32" s="54" t="s">
        <v>560</v>
      </c>
      <c r="C32" s="55">
        <v>1</v>
      </c>
      <c r="D32" s="8">
        <v>108500</v>
      </c>
      <c r="E32" s="23">
        <f t="shared" si="0"/>
        <v>108500</v>
      </c>
      <c r="F32" s="22">
        <f t="shared" si="1"/>
        <v>108500</v>
      </c>
      <c r="G32" s="24"/>
    </row>
    <row r="33" spans="1:7" ht="24" customHeight="1">
      <c r="A33" s="53">
        <v>28</v>
      </c>
      <c r="B33" s="54" t="s">
        <v>561</v>
      </c>
      <c r="C33" s="55">
        <v>1</v>
      </c>
      <c r="D33" s="8">
        <v>108500</v>
      </c>
      <c r="E33" s="23">
        <f t="shared" si="0"/>
        <v>108500</v>
      </c>
      <c r="F33" s="22">
        <f t="shared" si="1"/>
        <v>108500</v>
      </c>
      <c r="G33" s="24"/>
    </row>
    <row r="34" spans="1:7" ht="24" customHeight="1">
      <c r="A34" s="53">
        <v>29</v>
      </c>
      <c r="B34" s="54" t="s">
        <v>562</v>
      </c>
      <c r="C34" s="55">
        <v>1</v>
      </c>
      <c r="D34" s="8">
        <v>108500</v>
      </c>
      <c r="E34" s="23">
        <f t="shared" si="0"/>
        <v>108500</v>
      </c>
      <c r="F34" s="22">
        <f t="shared" si="1"/>
        <v>108500</v>
      </c>
      <c r="G34" s="24"/>
    </row>
    <row r="35" spans="1:7" ht="24" customHeight="1">
      <c r="A35" s="53">
        <v>30</v>
      </c>
      <c r="B35" s="54" t="s">
        <v>565</v>
      </c>
      <c r="C35" s="55">
        <v>1</v>
      </c>
      <c r="D35" s="8">
        <v>108500</v>
      </c>
      <c r="E35" s="23">
        <f t="shared" si="0"/>
        <v>108500</v>
      </c>
      <c r="F35" s="22">
        <f t="shared" si="1"/>
        <v>108500</v>
      </c>
      <c r="G35" s="24"/>
    </row>
    <row r="36" spans="1:7" ht="24" customHeight="1">
      <c r="A36" s="53">
        <v>31</v>
      </c>
      <c r="B36" s="54" t="s">
        <v>567</v>
      </c>
      <c r="C36" s="55">
        <v>1</v>
      </c>
      <c r="D36" s="8">
        <v>108500</v>
      </c>
      <c r="E36" s="23">
        <f t="shared" si="0"/>
        <v>108500</v>
      </c>
      <c r="F36" s="22">
        <f t="shared" si="1"/>
        <v>108500</v>
      </c>
      <c r="G36" s="24"/>
    </row>
    <row r="37" spans="1:7" ht="24" customHeight="1">
      <c r="A37" s="53">
        <v>32</v>
      </c>
      <c r="B37" s="54" t="s">
        <v>566</v>
      </c>
      <c r="C37" s="55">
        <v>1</v>
      </c>
      <c r="D37" s="8">
        <v>108500</v>
      </c>
      <c r="E37" s="23">
        <f t="shared" si="0"/>
        <v>108500</v>
      </c>
      <c r="F37" s="22">
        <f t="shared" si="1"/>
        <v>108500</v>
      </c>
      <c r="G37" s="24"/>
    </row>
    <row r="38" spans="1:7" ht="24" customHeight="1">
      <c r="A38" s="53">
        <v>33</v>
      </c>
      <c r="B38" s="54" t="s">
        <v>563</v>
      </c>
      <c r="C38" s="55">
        <v>1</v>
      </c>
      <c r="D38" s="8">
        <v>108500</v>
      </c>
      <c r="E38" s="23">
        <f t="shared" si="0"/>
        <v>108500</v>
      </c>
      <c r="F38" s="22">
        <f t="shared" si="1"/>
        <v>108500</v>
      </c>
      <c r="G38" s="24"/>
    </row>
    <row r="39" spans="1:7" ht="24" customHeight="1">
      <c r="A39" s="53">
        <v>34</v>
      </c>
      <c r="B39" s="54" t="s">
        <v>564</v>
      </c>
      <c r="C39" s="55">
        <v>1</v>
      </c>
      <c r="D39" s="8">
        <v>108500</v>
      </c>
      <c r="E39" s="23">
        <f t="shared" si="0"/>
        <v>108500</v>
      </c>
      <c r="F39" s="22">
        <f t="shared" si="1"/>
        <v>108500</v>
      </c>
      <c r="G39" s="24"/>
    </row>
    <row r="40" spans="1:7" s="4" customFormat="1" ht="24" customHeight="1">
      <c r="A40" s="29"/>
      <c r="B40" s="29" t="s">
        <v>0</v>
      </c>
      <c r="C40" s="29">
        <f>SUM(C6:C39)</f>
        <v>58</v>
      </c>
      <c r="D40" s="29">
        <f>SUM(D6:D39)</f>
        <v>3689000</v>
      </c>
      <c r="E40" s="30">
        <f>SUM(E6:E39)</f>
        <v>6293000</v>
      </c>
      <c r="F40" s="30">
        <f>SUM(F6:F39)</f>
        <v>6293000</v>
      </c>
      <c r="G40" s="31"/>
    </row>
    <row r="41" spans="1:6" s="1" customFormat="1" ht="24.75" customHeight="1">
      <c r="A41" s="64" t="s">
        <v>527</v>
      </c>
      <c r="B41" s="64"/>
      <c r="C41" s="64"/>
      <c r="D41" s="64"/>
      <c r="E41" s="64"/>
      <c r="F41" s="64"/>
    </row>
    <row r="42" spans="1:6" s="3" customFormat="1" ht="27" customHeight="1">
      <c r="A42" s="2"/>
      <c r="B42" s="32"/>
      <c r="C42" s="33"/>
      <c r="D42" s="33"/>
      <c r="E42" s="2"/>
      <c r="F42" s="34"/>
    </row>
    <row r="43" spans="1:7" s="36" customFormat="1" ht="25.5" customHeight="1">
      <c r="A43" s="35"/>
      <c r="B43" s="18" t="s">
        <v>10</v>
      </c>
      <c r="C43" s="61" t="s">
        <v>602</v>
      </c>
      <c r="D43" s="61"/>
      <c r="E43" s="61" t="s">
        <v>601</v>
      </c>
      <c r="F43" s="61"/>
      <c r="G43" s="61"/>
    </row>
    <row r="44" spans="1:6" s="3" customFormat="1" ht="18.75">
      <c r="A44" s="2"/>
      <c r="B44" s="2"/>
      <c r="C44" s="2"/>
      <c r="D44" s="2"/>
      <c r="E44" s="33"/>
      <c r="F44" s="37"/>
    </row>
    <row r="45" spans="1:6" s="3" customFormat="1" ht="18.75">
      <c r="A45" s="2"/>
      <c r="B45" s="2"/>
      <c r="C45" s="2"/>
      <c r="D45" s="2"/>
      <c r="E45" s="33"/>
      <c r="F45" s="37"/>
    </row>
    <row r="46" spans="1:6" s="3" customFormat="1" ht="18.75">
      <c r="A46" s="2"/>
      <c r="B46" s="2"/>
      <c r="C46" s="2"/>
      <c r="D46" s="2"/>
      <c r="E46" s="33"/>
      <c r="F46" s="37"/>
    </row>
    <row r="47" ht="18.75">
      <c r="B47" s="9"/>
    </row>
    <row r="48" ht="19.5" customHeight="1">
      <c r="B48" s="39"/>
    </row>
    <row r="49" spans="2:7" ht="18.75">
      <c r="B49" s="2" t="s">
        <v>173</v>
      </c>
      <c r="C49" s="38"/>
      <c r="D49" s="38"/>
      <c r="E49" s="62" t="s">
        <v>174</v>
      </c>
      <c r="F49" s="62"/>
      <c r="G49" s="62"/>
    </row>
    <row r="54" spans="1:7" s="10" customFormat="1" ht="18.75">
      <c r="A54" s="9"/>
      <c r="B54" s="59"/>
      <c r="C54" s="59"/>
      <c r="D54" s="59"/>
      <c r="E54" s="59"/>
      <c r="G54" s="11"/>
    </row>
  </sheetData>
  <sheetProtection/>
  <mergeCells count="8">
    <mergeCell ref="E49:G49"/>
    <mergeCell ref="B54:E54"/>
    <mergeCell ref="A1:D1"/>
    <mergeCell ref="A2:B2"/>
    <mergeCell ref="A3:G3"/>
    <mergeCell ref="A41:F41"/>
    <mergeCell ref="C43:D43"/>
    <mergeCell ref="E43:G43"/>
  </mergeCells>
  <printOptions/>
  <pageMargins left="0.62" right="0.17" top="0.38" bottom="0.15748031496063" header="0" footer="0.15748031496063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5"/>
  <sheetViews>
    <sheetView zoomScale="81" zoomScaleNormal="81" zoomScalePageLayoutView="0" workbookViewId="0" topLeftCell="A1">
      <pane xSplit="3" ySplit="5" topLeftCell="D3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42" sqref="M42"/>
    </sheetView>
  </sheetViews>
  <sheetFormatPr defaultColWidth="8.796875" defaultRowHeight="15"/>
  <cols>
    <col min="1" max="1" width="4" style="9" customWidth="1"/>
    <col min="2" max="2" width="30.09765625" style="11" customWidth="1"/>
    <col min="3" max="3" width="7.59765625" style="9" customWidth="1"/>
    <col min="4" max="4" width="12.8984375" style="9" customWidth="1"/>
    <col min="5" max="5" width="14.59765625" style="9" customWidth="1"/>
    <col min="6" max="6" width="12.5" style="10" customWidth="1"/>
    <col min="7" max="7" width="12.59765625" style="11" customWidth="1"/>
    <col min="8" max="16384" width="9" style="11" customWidth="1"/>
  </cols>
  <sheetData>
    <row r="1" spans="1:4" ht="25.5" customHeight="1">
      <c r="A1" s="63" t="s">
        <v>49</v>
      </c>
      <c r="B1" s="63"/>
      <c r="C1" s="63"/>
      <c r="D1" s="63"/>
    </row>
    <row r="2" spans="1:4" ht="25.5" customHeight="1">
      <c r="A2" s="63" t="s">
        <v>46</v>
      </c>
      <c r="B2" s="63"/>
      <c r="C2" s="6"/>
      <c r="D2" s="6"/>
    </row>
    <row r="3" spans="1:7" ht="83.25" customHeight="1">
      <c r="A3" s="60" t="s">
        <v>600</v>
      </c>
      <c r="B3" s="60"/>
      <c r="C3" s="60"/>
      <c r="D3" s="60"/>
      <c r="E3" s="60"/>
      <c r="F3" s="60"/>
      <c r="G3" s="60"/>
    </row>
    <row r="4" ht="16.5" customHeight="1">
      <c r="F4" s="12"/>
    </row>
    <row r="5" spans="1:7" s="18" customFormat="1" ht="99" customHeight="1">
      <c r="A5" s="13" t="s">
        <v>8</v>
      </c>
      <c r="B5" s="14" t="s">
        <v>8</v>
      </c>
      <c r="C5" s="15" t="s">
        <v>5</v>
      </c>
      <c r="D5" s="16" t="s">
        <v>47</v>
      </c>
      <c r="E5" s="15" t="s">
        <v>3</v>
      </c>
      <c r="F5" s="17" t="s">
        <v>6</v>
      </c>
      <c r="G5" s="13" t="s">
        <v>599</v>
      </c>
    </row>
    <row r="6" spans="1:7" ht="24" customHeight="1">
      <c r="A6" s="53">
        <v>1</v>
      </c>
      <c r="B6" s="56" t="s">
        <v>486</v>
      </c>
      <c r="C6" s="55">
        <v>2</v>
      </c>
      <c r="D6" s="8">
        <v>108500</v>
      </c>
      <c r="E6" s="23">
        <f>+D6*C6</f>
        <v>217000</v>
      </c>
      <c r="F6" s="22">
        <f>+E6</f>
        <v>217000</v>
      </c>
      <c r="G6" s="24"/>
    </row>
    <row r="7" spans="1:7" ht="24" customHeight="1">
      <c r="A7" s="53">
        <v>2</v>
      </c>
      <c r="B7" s="56" t="s">
        <v>487</v>
      </c>
      <c r="C7" s="55">
        <v>2</v>
      </c>
      <c r="D7" s="8">
        <v>108500</v>
      </c>
      <c r="E7" s="23">
        <f aca="true" t="shared" si="0" ref="E7:E40">+D7*C7</f>
        <v>217000</v>
      </c>
      <c r="F7" s="22">
        <f aca="true" t="shared" si="1" ref="F7:F40">+E7</f>
        <v>217000</v>
      </c>
      <c r="G7" s="24"/>
    </row>
    <row r="8" spans="1:7" s="26" customFormat="1" ht="24" customHeight="1">
      <c r="A8" s="53">
        <v>3</v>
      </c>
      <c r="B8" s="56" t="s">
        <v>488</v>
      </c>
      <c r="C8" s="55">
        <v>2</v>
      </c>
      <c r="D8" s="8">
        <v>108500</v>
      </c>
      <c r="E8" s="23">
        <f t="shared" si="0"/>
        <v>217000</v>
      </c>
      <c r="F8" s="22">
        <f t="shared" si="1"/>
        <v>217000</v>
      </c>
      <c r="G8" s="25"/>
    </row>
    <row r="9" spans="1:7" s="28" customFormat="1" ht="24" customHeight="1">
      <c r="A9" s="53">
        <v>4</v>
      </c>
      <c r="B9" s="56" t="s">
        <v>489</v>
      </c>
      <c r="C9" s="55">
        <v>2</v>
      </c>
      <c r="D9" s="8">
        <v>108500</v>
      </c>
      <c r="E9" s="23">
        <f t="shared" si="0"/>
        <v>217000</v>
      </c>
      <c r="F9" s="22">
        <f t="shared" si="1"/>
        <v>217000</v>
      </c>
      <c r="G9" s="27"/>
    </row>
    <row r="10" spans="1:7" ht="24" customHeight="1">
      <c r="A10" s="53">
        <v>5</v>
      </c>
      <c r="B10" s="56" t="s">
        <v>490</v>
      </c>
      <c r="C10" s="55">
        <v>2</v>
      </c>
      <c r="D10" s="8">
        <v>108500</v>
      </c>
      <c r="E10" s="23">
        <f t="shared" si="0"/>
        <v>217000</v>
      </c>
      <c r="F10" s="22">
        <f t="shared" si="1"/>
        <v>217000</v>
      </c>
      <c r="G10" s="24"/>
    </row>
    <row r="11" spans="1:7" ht="24" customHeight="1">
      <c r="A11" s="53">
        <v>6</v>
      </c>
      <c r="B11" s="56" t="s">
        <v>388</v>
      </c>
      <c r="C11" s="55">
        <v>2</v>
      </c>
      <c r="D11" s="8">
        <v>108500</v>
      </c>
      <c r="E11" s="23">
        <f t="shared" si="0"/>
        <v>217000</v>
      </c>
      <c r="F11" s="22">
        <f t="shared" si="1"/>
        <v>217000</v>
      </c>
      <c r="G11" s="24"/>
    </row>
    <row r="12" spans="1:7" s="28" customFormat="1" ht="24" customHeight="1">
      <c r="A12" s="53">
        <v>7</v>
      </c>
      <c r="B12" s="56" t="s">
        <v>491</v>
      </c>
      <c r="C12" s="55">
        <v>2</v>
      </c>
      <c r="D12" s="8">
        <v>108500</v>
      </c>
      <c r="E12" s="23">
        <f t="shared" si="0"/>
        <v>217000</v>
      </c>
      <c r="F12" s="22">
        <f t="shared" si="1"/>
        <v>217000</v>
      </c>
      <c r="G12" s="27"/>
    </row>
    <row r="13" spans="1:7" ht="24" customHeight="1">
      <c r="A13" s="53">
        <v>8</v>
      </c>
      <c r="B13" s="56" t="s">
        <v>492</v>
      </c>
      <c r="C13" s="55">
        <v>2</v>
      </c>
      <c r="D13" s="8">
        <v>108500</v>
      </c>
      <c r="E13" s="23">
        <f t="shared" si="0"/>
        <v>217000</v>
      </c>
      <c r="F13" s="22">
        <f t="shared" si="1"/>
        <v>217000</v>
      </c>
      <c r="G13" s="24"/>
    </row>
    <row r="14" spans="1:7" ht="24" customHeight="1">
      <c r="A14" s="53">
        <v>9</v>
      </c>
      <c r="B14" s="56" t="s">
        <v>493</v>
      </c>
      <c r="C14" s="55">
        <v>2</v>
      </c>
      <c r="D14" s="8">
        <v>108500</v>
      </c>
      <c r="E14" s="23">
        <f t="shared" si="0"/>
        <v>217000</v>
      </c>
      <c r="F14" s="22">
        <f t="shared" si="1"/>
        <v>217000</v>
      </c>
      <c r="G14" s="24"/>
    </row>
    <row r="15" spans="1:7" ht="24" customHeight="1">
      <c r="A15" s="53">
        <v>10</v>
      </c>
      <c r="B15" s="56" t="s">
        <v>494</v>
      </c>
      <c r="C15" s="55">
        <v>2</v>
      </c>
      <c r="D15" s="8">
        <v>108500</v>
      </c>
      <c r="E15" s="23">
        <f t="shared" si="0"/>
        <v>217000</v>
      </c>
      <c r="F15" s="22">
        <f t="shared" si="1"/>
        <v>217000</v>
      </c>
      <c r="G15" s="24"/>
    </row>
    <row r="16" spans="1:7" ht="24" customHeight="1">
      <c r="A16" s="53">
        <v>11</v>
      </c>
      <c r="B16" s="56" t="s">
        <v>538</v>
      </c>
      <c r="C16" s="55">
        <v>2</v>
      </c>
      <c r="D16" s="8">
        <v>108500</v>
      </c>
      <c r="E16" s="23">
        <f t="shared" si="0"/>
        <v>217000</v>
      </c>
      <c r="F16" s="22">
        <f t="shared" si="1"/>
        <v>217000</v>
      </c>
      <c r="G16" s="24"/>
    </row>
    <row r="17" spans="1:7" ht="24" customHeight="1">
      <c r="A17" s="53">
        <v>12</v>
      </c>
      <c r="B17" s="56" t="s">
        <v>495</v>
      </c>
      <c r="C17" s="55">
        <v>2</v>
      </c>
      <c r="D17" s="8">
        <v>108500</v>
      </c>
      <c r="E17" s="23">
        <f t="shared" si="0"/>
        <v>217000</v>
      </c>
      <c r="F17" s="22">
        <f t="shared" si="1"/>
        <v>217000</v>
      </c>
      <c r="G17" s="24"/>
    </row>
    <row r="18" spans="1:7" ht="24" customHeight="1">
      <c r="A18" s="53">
        <v>13</v>
      </c>
      <c r="B18" s="56" t="s">
        <v>496</v>
      </c>
      <c r="C18" s="55">
        <v>2</v>
      </c>
      <c r="D18" s="8">
        <v>108500</v>
      </c>
      <c r="E18" s="23">
        <f t="shared" si="0"/>
        <v>217000</v>
      </c>
      <c r="F18" s="22">
        <f t="shared" si="1"/>
        <v>217000</v>
      </c>
      <c r="G18" s="24"/>
    </row>
    <row r="19" spans="1:7" ht="24" customHeight="1">
      <c r="A19" s="53">
        <v>14</v>
      </c>
      <c r="B19" s="56" t="s">
        <v>421</v>
      </c>
      <c r="C19" s="55">
        <v>2</v>
      </c>
      <c r="D19" s="8">
        <v>108500</v>
      </c>
      <c r="E19" s="23">
        <f t="shared" si="0"/>
        <v>217000</v>
      </c>
      <c r="F19" s="22">
        <f t="shared" si="1"/>
        <v>217000</v>
      </c>
      <c r="G19" s="24"/>
    </row>
    <row r="20" spans="1:7" ht="24" customHeight="1">
      <c r="A20" s="53">
        <v>15</v>
      </c>
      <c r="B20" s="56" t="s">
        <v>497</v>
      </c>
      <c r="C20" s="55">
        <v>2</v>
      </c>
      <c r="D20" s="8">
        <v>108500</v>
      </c>
      <c r="E20" s="23">
        <f t="shared" si="0"/>
        <v>217000</v>
      </c>
      <c r="F20" s="22">
        <f t="shared" si="1"/>
        <v>217000</v>
      </c>
      <c r="G20" s="24"/>
    </row>
    <row r="21" spans="1:7" ht="24" customHeight="1">
      <c r="A21" s="53">
        <v>16</v>
      </c>
      <c r="B21" s="56" t="s">
        <v>498</v>
      </c>
      <c r="C21" s="55">
        <v>2</v>
      </c>
      <c r="D21" s="8">
        <v>108500</v>
      </c>
      <c r="E21" s="23">
        <f t="shared" si="0"/>
        <v>217000</v>
      </c>
      <c r="F21" s="22">
        <f t="shared" si="1"/>
        <v>217000</v>
      </c>
      <c r="G21" s="24"/>
    </row>
    <row r="22" spans="1:7" ht="24" customHeight="1">
      <c r="A22" s="53">
        <v>17</v>
      </c>
      <c r="B22" s="56" t="s">
        <v>499</v>
      </c>
      <c r="C22" s="55">
        <v>2</v>
      </c>
      <c r="D22" s="8">
        <v>108500</v>
      </c>
      <c r="E22" s="23">
        <f t="shared" si="0"/>
        <v>217000</v>
      </c>
      <c r="F22" s="22">
        <f t="shared" si="1"/>
        <v>217000</v>
      </c>
      <c r="G22" s="24"/>
    </row>
    <row r="23" spans="1:7" ht="24" customHeight="1">
      <c r="A23" s="53">
        <v>18</v>
      </c>
      <c r="B23" s="56" t="s">
        <v>500</v>
      </c>
      <c r="C23" s="55">
        <v>2</v>
      </c>
      <c r="D23" s="8">
        <v>108500</v>
      </c>
      <c r="E23" s="23">
        <f t="shared" si="0"/>
        <v>217000</v>
      </c>
      <c r="F23" s="22">
        <f t="shared" si="1"/>
        <v>217000</v>
      </c>
      <c r="G23" s="24"/>
    </row>
    <row r="24" spans="1:7" ht="24" customHeight="1">
      <c r="A24" s="53">
        <v>19</v>
      </c>
      <c r="B24" s="56" t="s">
        <v>501</v>
      </c>
      <c r="C24" s="55">
        <v>2</v>
      </c>
      <c r="D24" s="8">
        <v>108500</v>
      </c>
      <c r="E24" s="23">
        <f t="shared" si="0"/>
        <v>217000</v>
      </c>
      <c r="F24" s="22">
        <f t="shared" si="1"/>
        <v>217000</v>
      </c>
      <c r="G24" s="24"/>
    </row>
    <row r="25" spans="1:7" ht="24" customHeight="1">
      <c r="A25" s="53">
        <v>20</v>
      </c>
      <c r="B25" s="56" t="s">
        <v>539</v>
      </c>
      <c r="C25" s="55">
        <v>2</v>
      </c>
      <c r="D25" s="8">
        <v>108500</v>
      </c>
      <c r="E25" s="23">
        <f t="shared" si="0"/>
        <v>217000</v>
      </c>
      <c r="F25" s="22">
        <f t="shared" si="1"/>
        <v>217000</v>
      </c>
      <c r="G25" s="24"/>
    </row>
    <row r="26" spans="1:7" ht="24" customHeight="1">
      <c r="A26" s="53">
        <v>21</v>
      </c>
      <c r="B26" s="56" t="s">
        <v>502</v>
      </c>
      <c r="C26" s="55">
        <v>2</v>
      </c>
      <c r="D26" s="8">
        <v>108500</v>
      </c>
      <c r="E26" s="23">
        <f t="shared" si="0"/>
        <v>217000</v>
      </c>
      <c r="F26" s="22">
        <f t="shared" si="1"/>
        <v>217000</v>
      </c>
      <c r="G26" s="24"/>
    </row>
    <row r="27" spans="1:7" ht="24" customHeight="1">
      <c r="A27" s="53">
        <v>22</v>
      </c>
      <c r="B27" s="56" t="s">
        <v>503</v>
      </c>
      <c r="C27" s="55">
        <v>2</v>
      </c>
      <c r="D27" s="8">
        <v>108500</v>
      </c>
      <c r="E27" s="23">
        <f t="shared" si="0"/>
        <v>217000</v>
      </c>
      <c r="F27" s="22">
        <f t="shared" si="1"/>
        <v>217000</v>
      </c>
      <c r="G27" s="24"/>
    </row>
    <row r="28" spans="1:7" ht="24" customHeight="1">
      <c r="A28" s="53">
        <v>23</v>
      </c>
      <c r="B28" s="56" t="s">
        <v>568</v>
      </c>
      <c r="C28" s="55">
        <v>1</v>
      </c>
      <c r="D28" s="8">
        <v>108500</v>
      </c>
      <c r="E28" s="23">
        <f t="shared" si="0"/>
        <v>108500</v>
      </c>
      <c r="F28" s="22">
        <f t="shared" si="1"/>
        <v>108500</v>
      </c>
      <c r="G28" s="24"/>
    </row>
    <row r="29" spans="1:7" ht="24" customHeight="1">
      <c r="A29" s="53">
        <v>24</v>
      </c>
      <c r="B29" s="56" t="s">
        <v>569</v>
      </c>
      <c r="C29" s="55">
        <v>1</v>
      </c>
      <c r="D29" s="8">
        <v>108500</v>
      </c>
      <c r="E29" s="23">
        <f t="shared" si="0"/>
        <v>108500</v>
      </c>
      <c r="F29" s="22">
        <f t="shared" si="1"/>
        <v>108500</v>
      </c>
      <c r="G29" s="24"/>
    </row>
    <row r="30" spans="1:7" ht="24" customHeight="1">
      <c r="A30" s="53">
        <v>25</v>
      </c>
      <c r="B30" s="57" t="s">
        <v>570</v>
      </c>
      <c r="C30" s="55">
        <v>1</v>
      </c>
      <c r="D30" s="8">
        <v>108500</v>
      </c>
      <c r="E30" s="23">
        <f t="shared" si="0"/>
        <v>108500</v>
      </c>
      <c r="F30" s="22">
        <f t="shared" si="1"/>
        <v>108500</v>
      </c>
      <c r="G30" s="24"/>
    </row>
    <row r="31" spans="1:7" ht="24" customHeight="1">
      <c r="A31" s="53">
        <v>26</v>
      </c>
      <c r="B31" s="57" t="s">
        <v>571</v>
      </c>
      <c r="C31" s="55">
        <v>1</v>
      </c>
      <c r="D31" s="8">
        <v>108500</v>
      </c>
      <c r="E31" s="23">
        <f t="shared" si="0"/>
        <v>108500</v>
      </c>
      <c r="F31" s="22">
        <f t="shared" si="1"/>
        <v>108500</v>
      </c>
      <c r="G31" s="24"/>
    </row>
    <row r="32" spans="1:7" ht="24" customHeight="1">
      <c r="A32" s="53">
        <v>27</v>
      </c>
      <c r="B32" s="57" t="s">
        <v>23</v>
      </c>
      <c r="C32" s="55">
        <v>1</v>
      </c>
      <c r="D32" s="8">
        <v>108500</v>
      </c>
      <c r="E32" s="23">
        <f t="shared" si="0"/>
        <v>108500</v>
      </c>
      <c r="F32" s="22">
        <f t="shared" si="1"/>
        <v>108500</v>
      </c>
      <c r="G32" s="24"/>
    </row>
    <row r="33" spans="1:7" ht="24" customHeight="1">
      <c r="A33" s="53">
        <v>28</v>
      </c>
      <c r="B33" s="57" t="s">
        <v>572</v>
      </c>
      <c r="C33" s="55">
        <v>1</v>
      </c>
      <c r="D33" s="8">
        <v>108500</v>
      </c>
      <c r="E33" s="23">
        <f t="shared" si="0"/>
        <v>108500</v>
      </c>
      <c r="F33" s="22">
        <f t="shared" si="1"/>
        <v>108500</v>
      </c>
      <c r="G33" s="24"/>
    </row>
    <row r="34" spans="1:7" ht="24" customHeight="1">
      <c r="A34" s="53">
        <v>29</v>
      </c>
      <c r="B34" s="57" t="s">
        <v>573</v>
      </c>
      <c r="C34" s="55">
        <v>1</v>
      </c>
      <c r="D34" s="8">
        <v>108500</v>
      </c>
      <c r="E34" s="23">
        <f t="shared" si="0"/>
        <v>108500</v>
      </c>
      <c r="F34" s="22">
        <f t="shared" si="1"/>
        <v>108500</v>
      </c>
      <c r="G34" s="24"/>
    </row>
    <row r="35" spans="1:7" ht="24" customHeight="1">
      <c r="A35" s="53">
        <v>30</v>
      </c>
      <c r="B35" s="57" t="s">
        <v>577</v>
      </c>
      <c r="C35" s="55">
        <v>1</v>
      </c>
      <c r="D35" s="8">
        <v>108500</v>
      </c>
      <c r="E35" s="23">
        <f t="shared" si="0"/>
        <v>108500</v>
      </c>
      <c r="F35" s="22">
        <f t="shared" si="1"/>
        <v>108500</v>
      </c>
      <c r="G35" s="24"/>
    </row>
    <row r="36" spans="1:7" ht="24" customHeight="1">
      <c r="A36" s="53">
        <v>31</v>
      </c>
      <c r="B36" s="57" t="s">
        <v>578</v>
      </c>
      <c r="C36" s="55">
        <v>1</v>
      </c>
      <c r="D36" s="8">
        <v>108500</v>
      </c>
      <c r="E36" s="23">
        <f t="shared" si="0"/>
        <v>108500</v>
      </c>
      <c r="F36" s="22">
        <f t="shared" si="1"/>
        <v>108500</v>
      </c>
      <c r="G36" s="24"/>
    </row>
    <row r="37" spans="1:7" ht="24" customHeight="1">
      <c r="A37" s="53">
        <v>32</v>
      </c>
      <c r="B37" s="57" t="s">
        <v>579</v>
      </c>
      <c r="C37" s="55">
        <v>1</v>
      </c>
      <c r="D37" s="8">
        <v>108500</v>
      </c>
      <c r="E37" s="23">
        <f t="shared" si="0"/>
        <v>108500</v>
      </c>
      <c r="F37" s="22">
        <f t="shared" si="1"/>
        <v>108500</v>
      </c>
      <c r="G37" s="24"/>
    </row>
    <row r="38" spans="1:7" ht="24" customHeight="1">
      <c r="A38" s="53">
        <v>33</v>
      </c>
      <c r="B38" s="57" t="s">
        <v>574</v>
      </c>
      <c r="C38" s="55">
        <v>1</v>
      </c>
      <c r="D38" s="8">
        <v>108500</v>
      </c>
      <c r="E38" s="23">
        <f t="shared" si="0"/>
        <v>108500</v>
      </c>
      <c r="F38" s="22">
        <f t="shared" si="1"/>
        <v>108500</v>
      </c>
      <c r="G38" s="24"/>
    </row>
    <row r="39" spans="1:7" ht="24" customHeight="1">
      <c r="A39" s="53">
        <v>34</v>
      </c>
      <c r="B39" s="57" t="s">
        <v>575</v>
      </c>
      <c r="C39" s="55">
        <v>1</v>
      </c>
      <c r="D39" s="8">
        <v>108500</v>
      </c>
      <c r="E39" s="23">
        <f t="shared" si="0"/>
        <v>108500</v>
      </c>
      <c r="F39" s="22">
        <f t="shared" si="1"/>
        <v>108500</v>
      </c>
      <c r="G39" s="24"/>
    </row>
    <row r="40" spans="1:7" ht="24" customHeight="1">
      <c r="A40" s="53">
        <v>35</v>
      </c>
      <c r="B40" s="57" t="s">
        <v>576</v>
      </c>
      <c r="C40" s="55">
        <v>1</v>
      </c>
      <c r="D40" s="8">
        <v>108500</v>
      </c>
      <c r="E40" s="23">
        <f t="shared" si="0"/>
        <v>108500</v>
      </c>
      <c r="F40" s="22">
        <f t="shared" si="1"/>
        <v>108500</v>
      </c>
      <c r="G40" s="24"/>
    </row>
    <row r="41" spans="1:7" s="4" customFormat="1" ht="24" customHeight="1">
      <c r="A41" s="29"/>
      <c r="B41" s="29" t="s">
        <v>0</v>
      </c>
      <c r="C41" s="29">
        <f>SUM(C6:C40)</f>
        <v>57</v>
      </c>
      <c r="D41" s="29">
        <f>SUM(D6:D40)</f>
        <v>3797500</v>
      </c>
      <c r="E41" s="30">
        <f>SUM(E6:E40)</f>
        <v>6184500</v>
      </c>
      <c r="F41" s="30">
        <f>SUM(F6:F40)</f>
        <v>6184500</v>
      </c>
      <c r="G41" s="31"/>
    </row>
    <row r="42" spans="1:6" s="1" customFormat="1" ht="24.75" customHeight="1">
      <c r="A42" s="64" t="s">
        <v>596</v>
      </c>
      <c r="B42" s="64"/>
      <c r="C42" s="64"/>
      <c r="D42" s="64"/>
      <c r="E42" s="64"/>
      <c r="F42" s="64"/>
    </row>
    <row r="43" spans="1:6" s="3" customFormat="1" ht="27" customHeight="1">
      <c r="A43" s="2"/>
      <c r="B43" s="32"/>
      <c r="C43" s="33"/>
      <c r="D43" s="33"/>
      <c r="E43" s="2"/>
      <c r="F43" s="34"/>
    </row>
    <row r="44" spans="1:7" s="36" customFormat="1" ht="25.5" customHeight="1">
      <c r="A44" s="35"/>
      <c r="B44" s="18" t="s">
        <v>10</v>
      </c>
      <c r="C44" s="61" t="s">
        <v>602</v>
      </c>
      <c r="D44" s="61"/>
      <c r="E44" s="61" t="s">
        <v>601</v>
      </c>
      <c r="F44" s="61"/>
      <c r="G44" s="61"/>
    </row>
    <row r="45" spans="1:6" s="3" customFormat="1" ht="18.75">
      <c r="A45" s="2"/>
      <c r="B45" s="2"/>
      <c r="C45" s="2"/>
      <c r="D45" s="2"/>
      <c r="E45" s="33"/>
      <c r="F45" s="37"/>
    </row>
    <row r="46" spans="1:6" s="3" customFormat="1" ht="18.75">
      <c r="A46" s="2"/>
      <c r="B46" s="2"/>
      <c r="C46" s="2"/>
      <c r="D46" s="2"/>
      <c r="E46" s="33"/>
      <c r="F46" s="37"/>
    </row>
    <row r="47" spans="1:6" s="3" customFormat="1" ht="18.75">
      <c r="A47" s="2"/>
      <c r="B47" s="2"/>
      <c r="C47" s="2"/>
      <c r="D47" s="2"/>
      <c r="E47" s="33"/>
      <c r="F47" s="37"/>
    </row>
    <row r="48" ht="18.75">
      <c r="B48" s="9"/>
    </row>
    <row r="49" ht="19.5" customHeight="1">
      <c r="B49" s="39"/>
    </row>
    <row r="50" spans="2:7" ht="18.75">
      <c r="B50" s="2" t="s">
        <v>173</v>
      </c>
      <c r="C50" s="38"/>
      <c r="D50" s="38"/>
      <c r="E50" s="62" t="s">
        <v>174</v>
      </c>
      <c r="F50" s="62"/>
      <c r="G50" s="62"/>
    </row>
    <row r="55" spans="1:7" s="10" customFormat="1" ht="18.75">
      <c r="A55" s="9"/>
      <c r="B55" s="59"/>
      <c r="C55" s="59"/>
      <c r="D55" s="59"/>
      <c r="E55" s="59"/>
      <c r="G55" s="11"/>
    </row>
  </sheetData>
  <sheetProtection/>
  <mergeCells count="8">
    <mergeCell ref="E50:G50"/>
    <mergeCell ref="B55:E55"/>
    <mergeCell ref="A1:D1"/>
    <mergeCell ref="A2:B2"/>
    <mergeCell ref="A3:G3"/>
    <mergeCell ref="A42:F42"/>
    <mergeCell ref="C44:D44"/>
    <mergeCell ref="E44:G44"/>
  </mergeCells>
  <printOptions/>
  <pageMargins left="0.62" right="0.17" top="0.38" bottom="0.15748031496063" header="0" footer="0.15748031496063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1" zoomScaleNormal="81" zoomScalePageLayoutView="0" workbookViewId="0" topLeftCell="A1">
      <pane xSplit="3" ySplit="5" topLeftCell="D3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46" sqref="J46"/>
    </sheetView>
  </sheetViews>
  <sheetFormatPr defaultColWidth="8.796875" defaultRowHeight="15"/>
  <cols>
    <col min="1" max="1" width="4" style="9" customWidth="1"/>
    <col min="2" max="2" width="30.09765625" style="11" customWidth="1"/>
    <col min="3" max="3" width="7.59765625" style="9" customWidth="1"/>
    <col min="4" max="4" width="12.8984375" style="9" customWidth="1"/>
    <col min="5" max="5" width="14.59765625" style="9" customWidth="1"/>
    <col min="6" max="6" width="12.5" style="10" customWidth="1"/>
    <col min="7" max="7" width="12.59765625" style="11" customWidth="1"/>
    <col min="8" max="16384" width="9" style="11" customWidth="1"/>
  </cols>
  <sheetData>
    <row r="1" spans="1:4" ht="25.5" customHeight="1">
      <c r="A1" s="63" t="s">
        <v>49</v>
      </c>
      <c r="B1" s="63"/>
      <c r="C1" s="63"/>
      <c r="D1" s="63"/>
    </row>
    <row r="2" spans="1:4" ht="25.5" customHeight="1">
      <c r="A2" s="63" t="s">
        <v>50</v>
      </c>
      <c r="B2" s="63"/>
      <c r="C2" s="6"/>
      <c r="D2" s="6"/>
    </row>
    <row r="3" spans="1:7" ht="83.25" customHeight="1">
      <c r="A3" s="60" t="s">
        <v>600</v>
      </c>
      <c r="B3" s="60"/>
      <c r="C3" s="60"/>
      <c r="D3" s="60"/>
      <c r="E3" s="60"/>
      <c r="F3" s="60"/>
      <c r="G3" s="60"/>
    </row>
    <row r="4" ht="16.5" customHeight="1">
      <c r="F4" s="12"/>
    </row>
    <row r="5" spans="1:7" s="18" customFormat="1" ht="99" customHeight="1">
      <c r="A5" s="13" t="s">
        <v>8</v>
      </c>
      <c r="B5" s="14" t="s">
        <v>8</v>
      </c>
      <c r="C5" s="15" t="s">
        <v>5</v>
      </c>
      <c r="D5" s="16" t="s">
        <v>47</v>
      </c>
      <c r="E5" s="15" t="s">
        <v>3</v>
      </c>
      <c r="F5" s="17" t="s">
        <v>6</v>
      </c>
      <c r="G5" s="13" t="s">
        <v>599</v>
      </c>
    </row>
    <row r="6" spans="1:7" ht="24" customHeight="1">
      <c r="A6" s="53">
        <v>1</v>
      </c>
      <c r="B6" s="54" t="s">
        <v>57</v>
      </c>
      <c r="C6" s="55">
        <v>2</v>
      </c>
      <c r="D6" s="8">
        <v>108500</v>
      </c>
      <c r="E6" s="23">
        <f>+D6*C6</f>
        <v>217000</v>
      </c>
      <c r="F6" s="22">
        <f>+E6</f>
        <v>217000</v>
      </c>
      <c r="G6" s="24"/>
    </row>
    <row r="7" spans="1:7" ht="24" customHeight="1">
      <c r="A7" s="53">
        <v>2</v>
      </c>
      <c r="B7" s="54" t="s">
        <v>504</v>
      </c>
      <c r="C7" s="55">
        <v>2</v>
      </c>
      <c r="D7" s="8">
        <v>108500</v>
      </c>
      <c r="E7" s="23">
        <f aca="true" t="shared" si="0" ref="E7:E44">+D7*C7</f>
        <v>217000</v>
      </c>
      <c r="F7" s="22">
        <f aca="true" t="shared" si="1" ref="F7:F44">+E7</f>
        <v>217000</v>
      </c>
      <c r="G7" s="24"/>
    </row>
    <row r="8" spans="1:7" s="26" customFormat="1" ht="24" customHeight="1">
      <c r="A8" s="53">
        <v>3</v>
      </c>
      <c r="B8" s="54" t="s">
        <v>505</v>
      </c>
      <c r="C8" s="55">
        <v>2</v>
      </c>
      <c r="D8" s="8">
        <v>108500</v>
      </c>
      <c r="E8" s="23">
        <f t="shared" si="0"/>
        <v>217000</v>
      </c>
      <c r="F8" s="22">
        <f t="shared" si="1"/>
        <v>217000</v>
      </c>
      <c r="G8" s="25"/>
    </row>
    <row r="9" spans="1:7" s="28" customFormat="1" ht="24" customHeight="1">
      <c r="A9" s="53">
        <v>4</v>
      </c>
      <c r="B9" s="54" t="s">
        <v>506</v>
      </c>
      <c r="C9" s="55">
        <v>2</v>
      </c>
      <c r="D9" s="8">
        <v>108500</v>
      </c>
      <c r="E9" s="23">
        <f t="shared" si="0"/>
        <v>217000</v>
      </c>
      <c r="F9" s="22">
        <f t="shared" si="1"/>
        <v>217000</v>
      </c>
      <c r="G9" s="27"/>
    </row>
    <row r="10" spans="1:7" ht="24" customHeight="1">
      <c r="A10" s="53">
        <v>5</v>
      </c>
      <c r="B10" s="54" t="s">
        <v>507</v>
      </c>
      <c r="C10" s="55">
        <v>2</v>
      </c>
      <c r="D10" s="8">
        <v>108500</v>
      </c>
      <c r="E10" s="23">
        <f t="shared" si="0"/>
        <v>217000</v>
      </c>
      <c r="F10" s="22">
        <f t="shared" si="1"/>
        <v>217000</v>
      </c>
      <c r="G10" s="24"/>
    </row>
    <row r="11" spans="1:7" ht="24" customHeight="1">
      <c r="A11" s="53">
        <v>6</v>
      </c>
      <c r="B11" s="54" t="s">
        <v>508</v>
      </c>
      <c r="C11" s="55">
        <v>2</v>
      </c>
      <c r="D11" s="8">
        <v>108500</v>
      </c>
      <c r="E11" s="23">
        <f t="shared" si="0"/>
        <v>217000</v>
      </c>
      <c r="F11" s="22">
        <f t="shared" si="1"/>
        <v>217000</v>
      </c>
      <c r="G11" s="24"/>
    </row>
    <row r="12" spans="1:7" s="28" customFormat="1" ht="24" customHeight="1">
      <c r="A12" s="53">
        <v>7</v>
      </c>
      <c r="B12" s="54" t="s">
        <v>509</v>
      </c>
      <c r="C12" s="55">
        <v>2</v>
      </c>
      <c r="D12" s="8">
        <v>108500</v>
      </c>
      <c r="E12" s="23">
        <f t="shared" si="0"/>
        <v>217000</v>
      </c>
      <c r="F12" s="22">
        <f t="shared" si="1"/>
        <v>217000</v>
      </c>
      <c r="G12" s="27"/>
    </row>
    <row r="13" spans="1:7" ht="24" customHeight="1">
      <c r="A13" s="53">
        <v>8</v>
      </c>
      <c r="B13" s="54" t="s">
        <v>510</v>
      </c>
      <c r="C13" s="55">
        <v>1</v>
      </c>
      <c r="D13" s="8">
        <v>108500</v>
      </c>
      <c r="E13" s="23">
        <f t="shared" si="0"/>
        <v>108500</v>
      </c>
      <c r="F13" s="22">
        <f t="shared" si="1"/>
        <v>108500</v>
      </c>
      <c r="G13" s="24"/>
    </row>
    <row r="14" spans="1:7" ht="24" customHeight="1">
      <c r="A14" s="53">
        <v>9</v>
      </c>
      <c r="B14" s="54" t="s">
        <v>388</v>
      </c>
      <c r="C14" s="55">
        <v>2</v>
      </c>
      <c r="D14" s="8">
        <v>108500</v>
      </c>
      <c r="E14" s="23">
        <f t="shared" si="0"/>
        <v>217000</v>
      </c>
      <c r="F14" s="22">
        <f t="shared" si="1"/>
        <v>217000</v>
      </c>
      <c r="G14" s="24"/>
    </row>
    <row r="15" spans="1:7" ht="24" customHeight="1">
      <c r="A15" s="53">
        <v>10</v>
      </c>
      <c r="B15" s="54" t="s">
        <v>511</v>
      </c>
      <c r="C15" s="55">
        <v>2</v>
      </c>
      <c r="D15" s="8">
        <v>108500</v>
      </c>
      <c r="E15" s="23">
        <f t="shared" si="0"/>
        <v>217000</v>
      </c>
      <c r="F15" s="22">
        <f t="shared" si="1"/>
        <v>217000</v>
      </c>
      <c r="G15" s="24"/>
    </row>
    <row r="16" spans="1:7" ht="24" customHeight="1">
      <c r="A16" s="53">
        <v>11</v>
      </c>
      <c r="B16" s="54" t="s">
        <v>28</v>
      </c>
      <c r="C16" s="55">
        <v>2</v>
      </c>
      <c r="D16" s="8">
        <v>108500</v>
      </c>
      <c r="E16" s="23">
        <f t="shared" si="0"/>
        <v>217000</v>
      </c>
      <c r="F16" s="22">
        <f t="shared" si="1"/>
        <v>217000</v>
      </c>
      <c r="G16" s="24"/>
    </row>
    <row r="17" spans="1:7" ht="24" customHeight="1">
      <c r="A17" s="53">
        <v>12</v>
      </c>
      <c r="B17" s="54" t="s">
        <v>18</v>
      </c>
      <c r="C17" s="55">
        <v>2</v>
      </c>
      <c r="D17" s="8">
        <v>108500</v>
      </c>
      <c r="E17" s="23">
        <f t="shared" si="0"/>
        <v>217000</v>
      </c>
      <c r="F17" s="22">
        <f t="shared" si="1"/>
        <v>217000</v>
      </c>
      <c r="G17" s="24"/>
    </row>
    <row r="18" spans="1:7" ht="24" customHeight="1">
      <c r="A18" s="53">
        <v>13</v>
      </c>
      <c r="B18" s="54" t="s">
        <v>512</v>
      </c>
      <c r="C18" s="55">
        <v>2</v>
      </c>
      <c r="D18" s="8">
        <v>108500</v>
      </c>
      <c r="E18" s="23">
        <f t="shared" si="0"/>
        <v>217000</v>
      </c>
      <c r="F18" s="22">
        <f t="shared" si="1"/>
        <v>217000</v>
      </c>
      <c r="G18" s="24"/>
    </row>
    <row r="19" spans="1:7" ht="24" customHeight="1">
      <c r="A19" s="53">
        <v>14</v>
      </c>
      <c r="B19" s="54" t="s">
        <v>26</v>
      </c>
      <c r="C19" s="55">
        <v>2</v>
      </c>
      <c r="D19" s="8">
        <v>108500</v>
      </c>
      <c r="E19" s="23">
        <f t="shared" si="0"/>
        <v>217000</v>
      </c>
      <c r="F19" s="22">
        <f t="shared" si="1"/>
        <v>217000</v>
      </c>
      <c r="G19" s="24"/>
    </row>
    <row r="20" spans="1:7" ht="24" customHeight="1">
      <c r="A20" s="53">
        <v>15</v>
      </c>
      <c r="B20" s="54" t="s">
        <v>513</v>
      </c>
      <c r="C20" s="55">
        <v>2</v>
      </c>
      <c r="D20" s="8">
        <v>108500</v>
      </c>
      <c r="E20" s="23">
        <f t="shared" si="0"/>
        <v>217000</v>
      </c>
      <c r="F20" s="22">
        <f t="shared" si="1"/>
        <v>217000</v>
      </c>
      <c r="G20" s="24"/>
    </row>
    <row r="21" spans="1:7" ht="24" customHeight="1">
      <c r="A21" s="53">
        <v>16</v>
      </c>
      <c r="B21" s="54" t="s">
        <v>479</v>
      </c>
      <c r="C21" s="55">
        <v>2</v>
      </c>
      <c r="D21" s="8">
        <v>108500</v>
      </c>
      <c r="E21" s="23">
        <f t="shared" si="0"/>
        <v>217000</v>
      </c>
      <c r="F21" s="22">
        <f t="shared" si="1"/>
        <v>217000</v>
      </c>
      <c r="G21" s="24"/>
    </row>
    <row r="22" spans="1:7" ht="24" customHeight="1">
      <c r="A22" s="53">
        <v>17</v>
      </c>
      <c r="B22" s="54" t="s">
        <v>514</v>
      </c>
      <c r="C22" s="55">
        <v>2</v>
      </c>
      <c r="D22" s="8">
        <v>108500</v>
      </c>
      <c r="E22" s="23">
        <f t="shared" si="0"/>
        <v>217000</v>
      </c>
      <c r="F22" s="22">
        <f t="shared" si="1"/>
        <v>217000</v>
      </c>
      <c r="G22" s="24"/>
    </row>
    <row r="23" spans="1:7" ht="24" customHeight="1">
      <c r="A23" s="53">
        <v>18</v>
      </c>
      <c r="B23" s="54" t="s">
        <v>515</v>
      </c>
      <c r="C23" s="55">
        <v>2</v>
      </c>
      <c r="D23" s="8">
        <v>108500</v>
      </c>
      <c r="E23" s="23">
        <f t="shared" si="0"/>
        <v>217000</v>
      </c>
      <c r="F23" s="22">
        <f t="shared" si="1"/>
        <v>217000</v>
      </c>
      <c r="G23" s="24"/>
    </row>
    <row r="24" spans="1:7" ht="24" customHeight="1">
      <c r="A24" s="53">
        <v>19</v>
      </c>
      <c r="B24" s="54" t="s">
        <v>540</v>
      </c>
      <c r="C24" s="55">
        <v>1</v>
      </c>
      <c r="D24" s="8">
        <v>108500</v>
      </c>
      <c r="E24" s="23">
        <f t="shared" si="0"/>
        <v>108500</v>
      </c>
      <c r="F24" s="22">
        <f t="shared" si="1"/>
        <v>108500</v>
      </c>
      <c r="G24" s="24"/>
    </row>
    <row r="25" spans="1:7" ht="24" customHeight="1">
      <c r="A25" s="53">
        <v>20</v>
      </c>
      <c r="B25" s="54" t="s">
        <v>516</v>
      </c>
      <c r="C25" s="55">
        <v>2</v>
      </c>
      <c r="D25" s="8">
        <v>108500</v>
      </c>
      <c r="E25" s="23">
        <f t="shared" si="0"/>
        <v>217000</v>
      </c>
      <c r="F25" s="22">
        <f t="shared" si="1"/>
        <v>217000</v>
      </c>
      <c r="G25" s="24"/>
    </row>
    <row r="26" spans="1:7" ht="24" customHeight="1">
      <c r="A26" s="53">
        <v>21</v>
      </c>
      <c r="B26" s="54" t="s">
        <v>541</v>
      </c>
      <c r="C26" s="55">
        <v>2</v>
      </c>
      <c r="D26" s="8">
        <v>108500</v>
      </c>
      <c r="E26" s="23">
        <f t="shared" si="0"/>
        <v>217000</v>
      </c>
      <c r="F26" s="22">
        <f t="shared" si="1"/>
        <v>217000</v>
      </c>
      <c r="G26" s="24"/>
    </row>
    <row r="27" spans="1:7" ht="24" customHeight="1">
      <c r="A27" s="53">
        <v>22</v>
      </c>
      <c r="B27" s="54" t="s">
        <v>517</v>
      </c>
      <c r="C27" s="55">
        <v>2</v>
      </c>
      <c r="D27" s="8">
        <v>108500</v>
      </c>
      <c r="E27" s="23">
        <f t="shared" si="0"/>
        <v>217000</v>
      </c>
      <c r="F27" s="22">
        <f t="shared" si="1"/>
        <v>217000</v>
      </c>
      <c r="G27" s="24"/>
    </row>
    <row r="28" spans="1:7" ht="24" customHeight="1">
      <c r="A28" s="53">
        <v>23</v>
      </c>
      <c r="B28" s="54" t="s">
        <v>542</v>
      </c>
      <c r="C28" s="55">
        <v>2</v>
      </c>
      <c r="D28" s="8">
        <v>108500</v>
      </c>
      <c r="E28" s="23">
        <f t="shared" si="0"/>
        <v>217000</v>
      </c>
      <c r="F28" s="22">
        <f t="shared" si="1"/>
        <v>217000</v>
      </c>
      <c r="G28" s="24"/>
    </row>
    <row r="29" spans="1:7" ht="24" customHeight="1">
      <c r="A29" s="53">
        <v>24</v>
      </c>
      <c r="B29" s="54" t="s">
        <v>206</v>
      </c>
      <c r="C29" s="55">
        <v>2</v>
      </c>
      <c r="D29" s="8">
        <v>108500</v>
      </c>
      <c r="E29" s="23">
        <f t="shared" si="0"/>
        <v>217000</v>
      </c>
      <c r="F29" s="22">
        <f t="shared" si="1"/>
        <v>217000</v>
      </c>
      <c r="G29" s="24"/>
    </row>
    <row r="30" spans="1:7" ht="24" customHeight="1">
      <c r="A30" s="53">
        <v>25</v>
      </c>
      <c r="B30" s="54" t="s">
        <v>171</v>
      </c>
      <c r="C30" s="55">
        <v>2</v>
      </c>
      <c r="D30" s="8">
        <v>108500</v>
      </c>
      <c r="E30" s="23">
        <f t="shared" si="0"/>
        <v>217000</v>
      </c>
      <c r="F30" s="22">
        <f t="shared" si="1"/>
        <v>217000</v>
      </c>
      <c r="G30" s="24"/>
    </row>
    <row r="31" spans="1:7" ht="24" customHeight="1">
      <c r="A31" s="53">
        <v>26</v>
      </c>
      <c r="B31" s="54" t="s">
        <v>518</v>
      </c>
      <c r="C31" s="55">
        <v>2</v>
      </c>
      <c r="D31" s="8">
        <v>108500</v>
      </c>
      <c r="E31" s="23">
        <f t="shared" si="0"/>
        <v>217000</v>
      </c>
      <c r="F31" s="22">
        <f t="shared" si="1"/>
        <v>217000</v>
      </c>
      <c r="G31" s="24"/>
    </row>
    <row r="32" spans="1:7" ht="24" customHeight="1">
      <c r="A32" s="53">
        <v>27</v>
      </c>
      <c r="B32" s="54" t="s">
        <v>519</v>
      </c>
      <c r="C32" s="55">
        <v>2</v>
      </c>
      <c r="D32" s="8">
        <v>108500</v>
      </c>
      <c r="E32" s="23">
        <f t="shared" si="0"/>
        <v>217000</v>
      </c>
      <c r="F32" s="22">
        <f t="shared" si="1"/>
        <v>217000</v>
      </c>
      <c r="G32" s="24"/>
    </row>
    <row r="33" spans="1:7" ht="24" customHeight="1">
      <c r="A33" s="53">
        <v>28</v>
      </c>
      <c r="B33" s="54" t="s">
        <v>301</v>
      </c>
      <c r="C33" s="55">
        <v>2</v>
      </c>
      <c r="D33" s="8">
        <v>108500</v>
      </c>
      <c r="E33" s="23">
        <f t="shared" si="0"/>
        <v>217000</v>
      </c>
      <c r="F33" s="22">
        <f t="shared" si="1"/>
        <v>217000</v>
      </c>
      <c r="G33" s="24"/>
    </row>
    <row r="34" spans="1:7" ht="24" customHeight="1">
      <c r="A34" s="53">
        <v>29</v>
      </c>
      <c r="B34" s="58" t="s">
        <v>580</v>
      </c>
      <c r="C34" s="55">
        <v>1</v>
      </c>
      <c r="D34" s="8">
        <v>108500</v>
      </c>
      <c r="E34" s="23">
        <f t="shared" si="0"/>
        <v>108500</v>
      </c>
      <c r="F34" s="22">
        <f t="shared" si="1"/>
        <v>108500</v>
      </c>
      <c r="G34" s="24"/>
    </row>
    <row r="35" spans="1:7" ht="24" customHeight="1">
      <c r="A35" s="53">
        <v>30</v>
      </c>
      <c r="B35" s="58" t="s">
        <v>455</v>
      </c>
      <c r="C35" s="55">
        <v>1</v>
      </c>
      <c r="D35" s="8">
        <v>108500</v>
      </c>
      <c r="E35" s="23">
        <f t="shared" si="0"/>
        <v>108500</v>
      </c>
      <c r="F35" s="22">
        <f t="shared" si="1"/>
        <v>108500</v>
      </c>
      <c r="G35" s="24"/>
    </row>
    <row r="36" spans="1:7" ht="24" customHeight="1">
      <c r="A36" s="53">
        <v>31</v>
      </c>
      <c r="B36" s="58" t="s">
        <v>581</v>
      </c>
      <c r="C36" s="55">
        <v>1</v>
      </c>
      <c r="D36" s="8">
        <v>108500</v>
      </c>
      <c r="E36" s="23">
        <f t="shared" si="0"/>
        <v>108500</v>
      </c>
      <c r="F36" s="22">
        <f t="shared" si="1"/>
        <v>108500</v>
      </c>
      <c r="G36" s="24"/>
    </row>
    <row r="37" spans="1:7" ht="24" customHeight="1">
      <c r="A37" s="53">
        <v>32</v>
      </c>
      <c r="B37" s="58" t="s">
        <v>582</v>
      </c>
      <c r="C37" s="55">
        <v>1</v>
      </c>
      <c r="D37" s="8">
        <v>108500</v>
      </c>
      <c r="E37" s="23">
        <f t="shared" si="0"/>
        <v>108500</v>
      </c>
      <c r="F37" s="22">
        <f t="shared" si="1"/>
        <v>108500</v>
      </c>
      <c r="G37" s="24"/>
    </row>
    <row r="38" spans="1:7" ht="24" customHeight="1">
      <c r="A38" s="53">
        <v>33</v>
      </c>
      <c r="B38" s="58" t="s">
        <v>583</v>
      </c>
      <c r="C38" s="55">
        <v>1</v>
      </c>
      <c r="D38" s="8">
        <v>108500</v>
      </c>
      <c r="E38" s="23">
        <f t="shared" si="0"/>
        <v>108500</v>
      </c>
      <c r="F38" s="22">
        <f t="shared" si="1"/>
        <v>108500</v>
      </c>
      <c r="G38" s="24"/>
    </row>
    <row r="39" spans="1:7" ht="24" customHeight="1">
      <c r="A39" s="53">
        <v>34</v>
      </c>
      <c r="B39" s="58" t="s">
        <v>584</v>
      </c>
      <c r="C39" s="55">
        <v>1</v>
      </c>
      <c r="D39" s="8">
        <v>108500</v>
      </c>
      <c r="E39" s="23">
        <f t="shared" si="0"/>
        <v>108500</v>
      </c>
      <c r="F39" s="22">
        <f t="shared" si="1"/>
        <v>108500</v>
      </c>
      <c r="G39" s="24"/>
    </row>
    <row r="40" spans="1:7" ht="24" customHeight="1">
      <c r="A40" s="53">
        <v>35</v>
      </c>
      <c r="B40" s="58" t="s">
        <v>587</v>
      </c>
      <c r="C40" s="55">
        <v>1</v>
      </c>
      <c r="D40" s="8">
        <v>108500</v>
      </c>
      <c r="E40" s="23">
        <f t="shared" si="0"/>
        <v>108500</v>
      </c>
      <c r="F40" s="22">
        <f t="shared" si="1"/>
        <v>108500</v>
      </c>
      <c r="G40" s="24"/>
    </row>
    <row r="41" spans="1:7" ht="24" customHeight="1">
      <c r="A41" s="53">
        <v>36</v>
      </c>
      <c r="B41" s="58" t="s">
        <v>588</v>
      </c>
      <c r="C41" s="55">
        <v>1</v>
      </c>
      <c r="D41" s="8">
        <v>108500</v>
      </c>
      <c r="E41" s="23">
        <f t="shared" si="0"/>
        <v>108500</v>
      </c>
      <c r="F41" s="22">
        <f t="shared" si="1"/>
        <v>108500</v>
      </c>
      <c r="G41" s="24"/>
    </row>
    <row r="42" spans="1:7" ht="24" customHeight="1">
      <c r="A42" s="53">
        <v>37</v>
      </c>
      <c r="B42" s="58" t="s">
        <v>589</v>
      </c>
      <c r="C42" s="55">
        <v>1</v>
      </c>
      <c r="D42" s="8">
        <v>108500</v>
      </c>
      <c r="E42" s="23">
        <f t="shared" si="0"/>
        <v>108500</v>
      </c>
      <c r="F42" s="22">
        <f t="shared" si="1"/>
        <v>108500</v>
      </c>
      <c r="G42" s="24"/>
    </row>
    <row r="43" spans="1:7" ht="24" customHeight="1">
      <c r="A43" s="53">
        <v>38</v>
      </c>
      <c r="B43" s="58" t="s">
        <v>585</v>
      </c>
      <c r="C43" s="55">
        <v>1</v>
      </c>
      <c r="D43" s="8">
        <v>108500</v>
      </c>
      <c r="E43" s="23">
        <f t="shared" si="0"/>
        <v>108500</v>
      </c>
      <c r="F43" s="22">
        <f t="shared" si="1"/>
        <v>108500</v>
      </c>
      <c r="G43" s="24"/>
    </row>
    <row r="44" spans="1:7" ht="24" customHeight="1">
      <c r="A44" s="53">
        <v>39</v>
      </c>
      <c r="B44" s="58" t="s">
        <v>586</v>
      </c>
      <c r="C44" s="55">
        <v>1</v>
      </c>
      <c r="D44" s="8">
        <v>108500</v>
      </c>
      <c r="E44" s="23">
        <f t="shared" si="0"/>
        <v>108500</v>
      </c>
      <c r="F44" s="22">
        <f t="shared" si="1"/>
        <v>108500</v>
      </c>
      <c r="G44" s="24"/>
    </row>
    <row r="45" spans="1:10" s="4" customFormat="1" ht="24" customHeight="1">
      <c r="A45" s="29"/>
      <c r="B45" s="29" t="s">
        <v>0</v>
      </c>
      <c r="C45" s="29">
        <f>SUM(C6:C44)</f>
        <v>65</v>
      </c>
      <c r="D45" s="29">
        <f>SUM(D6:D44)</f>
        <v>4231500</v>
      </c>
      <c r="E45" s="30">
        <f>SUM(E6:E44)</f>
        <v>7052500</v>
      </c>
      <c r="F45" s="30">
        <f>SUM(F6:F44)</f>
        <v>7052500</v>
      </c>
      <c r="G45" s="31"/>
      <c r="J45" s="4">
        <f>85+40+12+35+22+63+29+46+69+61+71+37+93+84+52</f>
        <v>799</v>
      </c>
    </row>
    <row r="46" spans="1:6" s="1" customFormat="1" ht="24.75" customHeight="1">
      <c r="A46" s="64" t="s">
        <v>603</v>
      </c>
      <c r="B46" s="64"/>
      <c r="C46" s="64"/>
      <c r="D46" s="64"/>
      <c r="E46" s="64"/>
      <c r="F46" s="64"/>
    </row>
    <row r="47" spans="1:6" s="3" customFormat="1" ht="27" customHeight="1">
      <c r="A47" s="2"/>
      <c r="B47" s="32"/>
      <c r="C47" s="33"/>
      <c r="D47" s="33"/>
      <c r="E47" s="2"/>
      <c r="F47" s="34"/>
    </row>
    <row r="48" spans="1:7" s="36" customFormat="1" ht="25.5" customHeight="1">
      <c r="A48" s="35"/>
      <c r="B48" s="18" t="s">
        <v>10</v>
      </c>
      <c r="C48" s="61" t="s">
        <v>602</v>
      </c>
      <c r="D48" s="61"/>
      <c r="E48" s="61" t="s">
        <v>601</v>
      </c>
      <c r="F48" s="61"/>
      <c r="G48" s="61"/>
    </row>
    <row r="49" spans="1:6" s="3" customFormat="1" ht="18.75">
      <c r="A49" s="2"/>
      <c r="B49" s="2"/>
      <c r="C49" s="2"/>
      <c r="D49" s="2"/>
      <c r="E49" s="33"/>
      <c r="F49" s="37"/>
    </row>
    <row r="50" spans="1:6" s="3" customFormat="1" ht="18.75">
      <c r="A50" s="2"/>
      <c r="B50" s="2"/>
      <c r="C50" s="2"/>
      <c r="D50" s="2"/>
      <c r="E50" s="33"/>
      <c r="F50" s="37"/>
    </row>
    <row r="51" spans="1:6" s="3" customFormat="1" ht="18.75">
      <c r="A51" s="2"/>
      <c r="B51" s="2"/>
      <c r="C51" s="2"/>
      <c r="D51" s="2"/>
      <c r="E51" s="33"/>
      <c r="F51" s="37"/>
    </row>
    <row r="52" ht="18.75">
      <c r="B52" s="9"/>
    </row>
    <row r="53" ht="19.5" customHeight="1">
      <c r="B53" s="39"/>
    </row>
    <row r="54" spans="2:7" ht="18.75">
      <c r="B54" s="2" t="s">
        <v>173</v>
      </c>
      <c r="C54" s="38"/>
      <c r="D54" s="38"/>
      <c r="E54" s="62" t="s">
        <v>174</v>
      </c>
      <c r="F54" s="62"/>
      <c r="G54" s="62"/>
    </row>
    <row r="59" spans="1:7" s="10" customFormat="1" ht="18.75">
      <c r="A59" s="9"/>
      <c r="B59" s="59"/>
      <c r="C59" s="59"/>
      <c r="D59" s="59"/>
      <c r="E59" s="59"/>
      <c r="G59" s="11"/>
    </row>
  </sheetData>
  <sheetProtection/>
  <mergeCells count="8">
    <mergeCell ref="E54:G54"/>
    <mergeCell ref="B59:E59"/>
    <mergeCell ref="A1:D1"/>
    <mergeCell ref="A2:B2"/>
    <mergeCell ref="A3:G3"/>
    <mergeCell ref="A46:F46"/>
    <mergeCell ref="C48:D48"/>
    <mergeCell ref="E48:G48"/>
  </mergeCells>
  <printOptions/>
  <pageMargins left="0.62" right="0.17" top="0.38" bottom="0.15748031496063" header="0" footer="0.1574803149606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="81" zoomScaleNormal="81" zoomScalePageLayoutView="0" workbookViewId="0" topLeftCell="A1">
      <pane xSplit="3" ySplit="5" topLeftCell="D5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24" sqref="J24"/>
    </sheetView>
  </sheetViews>
  <sheetFormatPr defaultColWidth="8.796875" defaultRowHeight="15"/>
  <cols>
    <col min="1" max="1" width="4" style="9" customWidth="1"/>
    <col min="2" max="2" width="30.09765625" style="11" customWidth="1"/>
    <col min="3" max="3" width="7.59765625" style="9" customWidth="1"/>
    <col min="4" max="4" width="12.8984375" style="9" customWidth="1"/>
    <col min="5" max="5" width="14.59765625" style="9" customWidth="1"/>
    <col min="6" max="6" width="12.5" style="10" customWidth="1"/>
    <col min="7" max="7" width="12.59765625" style="11" customWidth="1"/>
    <col min="8" max="16384" width="9" style="11" customWidth="1"/>
  </cols>
  <sheetData>
    <row r="1" spans="1:4" ht="25.5" customHeight="1">
      <c r="A1" s="63" t="s">
        <v>49</v>
      </c>
      <c r="B1" s="63"/>
      <c r="C1" s="63"/>
      <c r="D1" s="63"/>
    </row>
    <row r="2" spans="1:4" ht="25.5" customHeight="1">
      <c r="A2" s="63" t="s">
        <v>35</v>
      </c>
      <c r="B2" s="63"/>
      <c r="C2" s="6"/>
      <c r="D2" s="6"/>
    </row>
    <row r="3" spans="1:7" ht="83.25" customHeight="1">
      <c r="A3" s="60" t="s">
        <v>600</v>
      </c>
      <c r="B3" s="60"/>
      <c r="C3" s="60"/>
      <c r="D3" s="60"/>
      <c r="E3" s="60"/>
      <c r="F3" s="60"/>
      <c r="G3" s="60"/>
    </row>
    <row r="4" ht="16.5" customHeight="1">
      <c r="F4" s="12"/>
    </row>
    <row r="5" spans="1:7" s="18" customFormat="1" ht="99" customHeight="1">
      <c r="A5" s="13" t="s">
        <v>8</v>
      </c>
      <c r="B5" s="14" t="s">
        <v>8</v>
      </c>
      <c r="C5" s="15" t="s">
        <v>5</v>
      </c>
      <c r="D5" s="16" t="s">
        <v>47</v>
      </c>
      <c r="E5" s="15" t="s">
        <v>3</v>
      </c>
      <c r="F5" s="17" t="s">
        <v>6</v>
      </c>
      <c r="G5" s="13" t="s">
        <v>599</v>
      </c>
    </row>
    <row r="6" spans="1:7" ht="24" customHeight="1">
      <c r="A6" s="19">
        <v>1</v>
      </c>
      <c r="B6" s="20" t="s">
        <v>97</v>
      </c>
      <c r="C6" s="21">
        <v>2</v>
      </c>
      <c r="D6" s="22">
        <v>77500</v>
      </c>
      <c r="E6" s="23">
        <f>+D6*C6</f>
        <v>155000</v>
      </c>
      <c r="F6" s="22">
        <f>+E6</f>
        <v>155000</v>
      </c>
      <c r="G6" s="24"/>
    </row>
    <row r="7" spans="1:7" ht="24" customHeight="1">
      <c r="A7" s="19">
        <v>2</v>
      </c>
      <c r="B7" s="20" t="s">
        <v>98</v>
      </c>
      <c r="C7" s="21">
        <v>2</v>
      </c>
      <c r="D7" s="22">
        <v>77500</v>
      </c>
      <c r="E7" s="23">
        <f aca="true" t="shared" si="0" ref="E7:E53">+D7*C7</f>
        <v>155000</v>
      </c>
      <c r="F7" s="22">
        <f aca="true" t="shared" si="1" ref="F7:F53">+E7</f>
        <v>155000</v>
      </c>
      <c r="G7" s="24"/>
    </row>
    <row r="8" spans="1:7" s="26" customFormat="1" ht="24" customHeight="1">
      <c r="A8" s="19">
        <v>3</v>
      </c>
      <c r="B8" s="20" t="s">
        <v>99</v>
      </c>
      <c r="C8" s="21">
        <v>2</v>
      </c>
      <c r="D8" s="22">
        <v>77500</v>
      </c>
      <c r="E8" s="23">
        <f t="shared" si="0"/>
        <v>155000</v>
      </c>
      <c r="F8" s="22">
        <f t="shared" si="1"/>
        <v>155000</v>
      </c>
      <c r="G8" s="25"/>
    </row>
    <row r="9" spans="1:7" s="28" customFormat="1" ht="24" customHeight="1">
      <c r="A9" s="19">
        <v>4</v>
      </c>
      <c r="B9" s="20" t="s">
        <v>100</v>
      </c>
      <c r="C9" s="21">
        <v>2</v>
      </c>
      <c r="D9" s="22">
        <v>77500</v>
      </c>
      <c r="E9" s="23">
        <f t="shared" si="0"/>
        <v>155000</v>
      </c>
      <c r="F9" s="22">
        <f t="shared" si="1"/>
        <v>155000</v>
      </c>
      <c r="G9" s="27"/>
    </row>
    <row r="10" spans="1:7" ht="24" customHeight="1">
      <c r="A10" s="19">
        <v>5</v>
      </c>
      <c r="B10" s="20" t="s">
        <v>101</v>
      </c>
      <c r="C10" s="21">
        <v>2</v>
      </c>
      <c r="D10" s="22">
        <v>77500</v>
      </c>
      <c r="E10" s="23">
        <f t="shared" si="0"/>
        <v>155000</v>
      </c>
      <c r="F10" s="22">
        <f t="shared" si="1"/>
        <v>155000</v>
      </c>
      <c r="G10" s="24"/>
    </row>
    <row r="11" spans="1:7" ht="24" customHeight="1">
      <c r="A11" s="19">
        <v>6</v>
      </c>
      <c r="B11" s="20" t="s">
        <v>102</v>
      </c>
      <c r="C11" s="21">
        <v>2</v>
      </c>
      <c r="D11" s="22">
        <v>77500</v>
      </c>
      <c r="E11" s="23">
        <f t="shared" si="0"/>
        <v>155000</v>
      </c>
      <c r="F11" s="22">
        <f t="shared" si="1"/>
        <v>155000</v>
      </c>
      <c r="G11" s="24"/>
    </row>
    <row r="12" spans="1:7" s="28" customFormat="1" ht="24" customHeight="1">
      <c r="A12" s="19">
        <v>7</v>
      </c>
      <c r="B12" s="20" t="s">
        <v>103</v>
      </c>
      <c r="C12" s="21">
        <v>2</v>
      </c>
      <c r="D12" s="22">
        <v>77500</v>
      </c>
      <c r="E12" s="23">
        <f t="shared" si="0"/>
        <v>155000</v>
      </c>
      <c r="F12" s="22">
        <f t="shared" si="1"/>
        <v>155000</v>
      </c>
      <c r="G12" s="27"/>
    </row>
    <row r="13" spans="1:7" ht="24" customHeight="1">
      <c r="A13" s="19">
        <v>8</v>
      </c>
      <c r="B13" s="20" t="s">
        <v>104</v>
      </c>
      <c r="C13" s="21">
        <v>2</v>
      </c>
      <c r="D13" s="22">
        <v>77500</v>
      </c>
      <c r="E13" s="23">
        <f t="shared" si="0"/>
        <v>155000</v>
      </c>
      <c r="F13" s="22">
        <f t="shared" si="1"/>
        <v>155000</v>
      </c>
      <c r="G13" s="24"/>
    </row>
    <row r="14" spans="1:7" ht="24" customHeight="1">
      <c r="A14" s="19">
        <v>9</v>
      </c>
      <c r="B14" s="20" t="s">
        <v>105</v>
      </c>
      <c r="C14" s="21">
        <v>2</v>
      </c>
      <c r="D14" s="22">
        <v>77500</v>
      </c>
      <c r="E14" s="23">
        <f t="shared" si="0"/>
        <v>155000</v>
      </c>
      <c r="F14" s="22">
        <f t="shared" si="1"/>
        <v>155000</v>
      </c>
      <c r="G14" s="24"/>
    </row>
    <row r="15" spans="1:7" ht="24" customHeight="1">
      <c r="A15" s="19">
        <v>10</v>
      </c>
      <c r="B15" s="20" t="s">
        <v>106</v>
      </c>
      <c r="C15" s="21">
        <v>2</v>
      </c>
      <c r="D15" s="22">
        <v>77500</v>
      </c>
      <c r="E15" s="23">
        <f t="shared" si="0"/>
        <v>155000</v>
      </c>
      <c r="F15" s="22">
        <f t="shared" si="1"/>
        <v>155000</v>
      </c>
      <c r="G15" s="24"/>
    </row>
    <row r="16" spans="1:7" ht="24" customHeight="1">
      <c r="A16" s="19">
        <v>11</v>
      </c>
      <c r="B16" s="20" t="s">
        <v>107</v>
      </c>
      <c r="C16" s="21">
        <v>2</v>
      </c>
      <c r="D16" s="22">
        <v>77500</v>
      </c>
      <c r="E16" s="23">
        <f t="shared" si="0"/>
        <v>155000</v>
      </c>
      <c r="F16" s="22">
        <f t="shared" si="1"/>
        <v>155000</v>
      </c>
      <c r="G16" s="24"/>
    </row>
    <row r="17" spans="1:7" ht="24" customHeight="1">
      <c r="A17" s="19">
        <v>12</v>
      </c>
      <c r="B17" s="20" t="s">
        <v>108</v>
      </c>
      <c r="C17" s="21">
        <v>2</v>
      </c>
      <c r="D17" s="22">
        <v>77500</v>
      </c>
      <c r="E17" s="23">
        <f t="shared" si="0"/>
        <v>155000</v>
      </c>
      <c r="F17" s="22">
        <f t="shared" si="1"/>
        <v>155000</v>
      </c>
      <c r="G17" s="24"/>
    </row>
    <row r="18" spans="1:7" ht="24" customHeight="1">
      <c r="A18" s="19">
        <v>13</v>
      </c>
      <c r="B18" s="20" t="s">
        <v>109</v>
      </c>
      <c r="C18" s="21">
        <v>2</v>
      </c>
      <c r="D18" s="22">
        <v>77500</v>
      </c>
      <c r="E18" s="23">
        <f t="shared" si="0"/>
        <v>155000</v>
      </c>
      <c r="F18" s="22">
        <f t="shared" si="1"/>
        <v>155000</v>
      </c>
      <c r="G18" s="24"/>
    </row>
    <row r="19" spans="1:7" ht="24" customHeight="1">
      <c r="A19" s="19">
        <v>14</v>
      </c>
      <c r="B19" s="20" t="s">
        <v>110</v>
      </c>
      <c r="C19" s="21">
        <v>2</v>
      </c>
      <c r="D19" s="22">
        <v>77500</v>
      </c>
      <c r="E19" s="23">
        <f t="shared" si="0"/>
        <v>155000</v>
      </c>
      <c r="F19" s="22">
        <f t="shared" si="1"/>
        <v>155000</v>
      </c>
      <c r="G19" s="24"/>
    </row>
    <row r="20" spans="1:7" ht="24" customHeight="1">
      <c r="A20" s="19">
        <v>15</v>
      </c>
      <c r="B20" s="20" t="s">
        <v>111</v>
      </c>
      <c r="C20" s="21">
        <v>2</v>
      </c>
      <c r="D20" s="22">
        <v>77500</v>
      </c>
      <c r="E20" s="23">
        <f t="shared" si="0"/>
        <v>155000</v>
      </c>
      <c r="F20" s="22">
        <f t="shared" si="1"/>
        <v>155000</v>
      </c>
      <c r="G20" s="24"/>
    </row>
    <row r="21" spans="1:7" ht="24" customHeight="1">
      <c r="A21" s="19">
        <v>16</v>
      </c>
      <c r="B21" s="20" t="s">
        <v>112</v>
      </c>
      <c r="C21" s="21">
        <v>2</v>
      </c>
      <c r="D21" s="22">
        <v>77500</v>
      </c>
      <c r="E21" s="23">
        <f t="shared" si="0"/>
        <v>155000</v>
      </c>
      <c r="F21" s="22">
        <f t="shared" si="1"/>
        <v>155000</v>
      </c>
      <c r="G21" s="24"/>
    </row>
    <row r="22" spans="1:7" ht="24" customHeight="1">
      <c r="A22" s="19">
        <v>17</v>
      </c>
      <c r="B22" s="20" t="s">
        <v>113</v>
      </c>
      <c r="C22" s="21">
        <v>2</v>
      </c>
      <c r="D22" s="22">
        <v>77500</v>
      </c>
      <c r="E22" s="23">
        <f t="shared" si="0"/>
        <v>155000</v>
      </c>
      <c r="F22" s="22">
        <f t="shared" si="1"/>
        <v>155000</v>
      </c>
      <c r="G22" s="24"/>
    </row>
    <row r="23" spans="1:7" ht="24" customHeight="1">
      <c r="A23" s="19">
        <v>18</v>
      </c>
      <c r="B23" s="20" t="s">
        <v>114</v>
      </c>
      <c r="C23" s="21">
        <v>2</v>
      </c>
      <c r="D23" s="22">
        <v>77500</v>
      </c>
      <c r="E23" s="23">
        <f t="shared" si="0"/>
        <v>155000</v>
      </c>
      <c r="F23" s="22">
        <f t="shared" si="1"/>
        <v>155000</v>
      </c>
      <c r="G23" s="24"/>
    </row>
    <row r="24" spans="1:7" ht="24" customHeight="1">
      <c r="A24" s="19">
        <v>19</v>
      </c>
      <c r="B24" s="20" t="s">
        <v>115</v>
      </c>
      <c r="C24" s="21">
        <v>2</v>
      </c>
      <c r="D24" s="22">
        <v>77500</v>
      </c>
      <c r="E24" s="23">
        <f t="shared" si="0"/>
        <v>155000</v>
      </c>
      <c r="F24" s="22">
        <f t="shared" si="1"/>
        <v>155000</v>
      </c>
      <c r="G24" s="24"/>
    </row>
    <row r="25" spans="1:7" ht="24" customHeight="1">
      <c r="A25" s="19">
        <v>20</v>
      </c>
      <c r="B25" s="20" t="s">
        <v>116</v>
      </c>
      <c r="C25" s="21">
        <v>2</v>
      </c>
      <c r="D25" s="22">
        <v>77500</v>
      </c>
      <c r="E25" s="23">
        <f t="shared" si="0"/>
        <v>155000</v>
      </c>
      <c r="F25" s="22">
        <f t="shared" si="1"/>
        <v>155000</v>
      </c>
      <c r="G25" s="24"/>
    </row>
    <row r="26" spans="1:7" ht="24" customHeight="1">
      <c r="A26" s="19">
        <v>21</v>
      </c>
      <c r="B26" s="20" t="s">
        <v>117</v>
      </c>
      <c r="C26" s="21">
        <v>2</v>
      </c>
      <c r="D26" s="22">
        <v>77500</v>
      </c>
      <c r="E26" s="23">
        <f t="shared" si="0"/>
        <v>155000</v>
      </c>
      <c r="F26" s="22">
        <f t="shared" si="1"/>
        <v>155000</v>
      </c>
      <c r="G26" s="24"/>
    </row>
    <row r="27" spans="1:7" ht="24" customHeight="1">
      <c r="A27" s="19">
        <v>22</v>
      </c>
      <c r="B27" s="20" t="s">
        <v>118</v>
      </c>
      <c r="C27" s="21">
        <v>2</v>
      </c>
      <c r="D27" s="22">
        <v>77500</v>
      </c>
      <c r="E27" s="23">
        <f t="shared" si="0"/>
        <v>155000</v>
      </c>
      <c r="F27" s="22">
        <f t="shared" si="1"/>
        <v>155000</v>
      </c>
      <c r="G27" s="24"/>
    </row>
    <row r="28" spans="1:7" ht="24" customHeight="1">
      <c r="A28" s="19">
        <v>23</v>
      </c>
      <c r="B28" s="20" t="s">
        <v>119</v>
      </c>
      <c r="C28" s="21">
        <v>2</v>
      </c>
      <c r="D28" s="22">
        <v>77500</v>
      </c>
      <c r="E28" s="23">
        <f t="shared" si="0"/>
        <v>155000</v>
      </c>
      <c r="F28" s="22">
        <f t="shared" si="1"/>
        <v>155000</v>
      </c>
      <c r="G28" s="24"/>
    </row>
    <row r="29" spans="1:7" ht="24" customHeight="1">
      <c r="A29" s="19">
        <v>24</v>
      </c>
      <c r="B29" s="20" t="s">
        <v>21</v>
      </c>
      <c r="C29" s="21">
        <v>2</v>
      </c>
      <c r="D29" s="22">
        <v>77500</v>
      </c>
      <c r="E29" s="23">
        <f t="shared" si="0"/>
        <v>155000</v>
      </c>
      <c r="F29" s="22">
        <f t="shared" si="1"/>
        <v>155000</v>
      </c>
      <c r="G29" s="24"/>
    </row>
    <row r="30" spans="1:7" ht="24" customHeight="1">
      <c r="A30" s="19">
        <v>25</v>
      </c>
      <c r="B30" s="20" t="s">
        <v>120</v>
      </c>
      <c r="C30" s="21">
        <v>2</v>
      </c>
      <c r="D30" s="22">
        <v>77500</v>
      </c>
      <c r="E30" s="23">
        <f t="shared" si="0"/>
        <v>155000</v>
      </c>
      <c r="F30" s="22">
        <f t="shared" si="1"/>
        <v>155000</v>
      </c>
      <c r="G30" s="24"/>
    </row>
    <row r="31" spans="1:7" ht="24" customHeight="1">
      <c r="A31" s="19">
        <v>26</v>
      </c>
      <c r="B31" s="20" t="s">
        <v>121</v>
      </c>
      <c r="C31" s="21">
        <v>2</v>
      </c>
      <c r="D31" s="22">
        <v>77500</v>
      </c>
      <c r="E31" s="23">
        <f t="shared" si="0"/>
        <v>155000</v>
      </c>
      <c r="F31" s="22">
        <f t="shared" si="1"/>
        <v>155000</v>
      </c>
      <c r="G31" s="24"/>
    </row>
    <row r="32" spans="1:7" ht="24" customHeight="1">
      <c r="A32" s="19">
        <v>27</v>
      </c>
      <c r="B32" s="20" t="s">
        <v>122</v>
      </c>
      <c r="C32" s="21">
        <v>2</v>
      </c>
      <c r="D32" s="22">
        <v>77500</v>
      </c>
      <c r="E32" s="23">
        <f t="shared" si="0"/>
        <v>155000</v>
      </c>
      <c r="F32" s="22">
        <f t="shared" si="1"/>
        <v>155000</v>
      </c>
      <c r="G32" s="24"/>
    </row>
    <row r="33" spans="1:7" ht="24" customHeight="1">
      <c r="A33" s="19">
        <v>28</v>
      </c>
      <c r="B33" s="20" t="s">
        <v>23</v>
      </c>
      <c r="C33" s="21">
        <v>2</v>
      </c>
      <c r="D33" s="22">
        <v>77500</v>
      </c>
      <c r="E33" s="23">
        <f t="shared" si="0"/>
        <v>155000</v>
      </c>
      <c r="F33" s="22">
        <f t="shared" si="1"/>
        <v>155000</v>
      </c>
      <c r="G33" s="24"/>
    </row>
    <row r="34" spans="1:7" ht="24" customHeight="1">
      <c r="A34" s="19">
        <v>29</v>
      </c>
      <c r="B34" s="20" t="s">
        <v>123</v>
      </c>
      <c r="C34" s="21">
        <v>2</v>
      </c>
      <c r="D34" s="22">
        <v>77500</v>
      </c>
      <c r="E34" s="23">
        <f t="shared" si="0"/>
        <v>155000</v>
      </c>
      <c r="F34" s="22">
        <f t="shared" si="1"/>
        <v>155000</v>
      </c>
      <c r="G34" s="24"/>
    </row>
    <row r="35" spans="1:7" ht="24" customHeight="1">
      <c r="A35" s="19">
        <v>30</v>
      </c>
      <c r="B35" s="20" t="s">
        <v>24</v>
      </c>
      <c r="C35" s="21">
        <v>2</v>
      </c>
      <c r="D35" s="22">
        <v>77500</v>
      </c>
      <c r="E35" s="23">
        <f t="shared" si="0"/>
        <v>155000</v>
      </c>
      <c r="F35" s="22">
        <f t="shared" si="1"/>
        <v>155000</v>
      </c>
      <c r="G35" s="24"/>
    </row>
    <row r="36" spans="1:7" ht="24" customHeight="1">
      <c r="A36" s="19">
        <v>31</v>
      </c>
      <c r="B36" s="20" t="s">
        <v>124</v>
      </c>
      <c r="C36" s="21">
        <v>2</v>
      </c>
      <c r="D36" s="22">
        <v>77500</v>
      </c>
      <c r="E36" s="23">
        <f t="shared" si="0"/>
        <v>155000</v>
      </c>
      <c r="F36" s="22">
        <f t="shared" si="1"/>
        <v>155000</v>
      </c>
      <c r="G36" s="24"/>
    </row>
    <row r="37" spans="1:7" ht="24" customHeight="1">
      <c r="A37" s="19">
        <v>32</v>
      </c>
      <c r="B37" s="20" t="s">
        <v>125</v>
      </c>
      <c r="C37" s="21">
        <v>2</v>
      </c>
      <c r="D37" s="22">
        <v>77500</v>
      </c>
      <c r="E37" s="23">
        <f t="shared" si="0"/>
        <v>155000</v>
      </c>
      <c r="F37" s="22">
        <f t="shared" si="1"/>
        <v>155000</v>
      </c>
      <c r="G37" s="24"/>
    </row>
    <row r="38" spans="1:7" ht="24" customHeight="1">
      <c r="A38" s="19">
        <v>33</v>
      </c>
      <c r="B38" s="20" t="s">
        <v>126</v>
      </c>
      <c r="C38" s="21">
        <v>2</v>
      </c>
      <c r="D38" s="22">
        <v>77500</v>
      </c>
      <c r="E38" s="23">
        <f t="shared" si="0"/>
        <v>155000</v>
      </c>
      <c r="F38" s="22">
        <f t="shared" si="1"/>
        <v>155000</v>
      </c>
      <c r="G38" s="24"/>
    </row>
    <row r="39" spans="1:7" ht="24" customHeight="1">
      <c r="A39" s="19">
        <v>34</v>
      </c>
      <c r="B39" s="20" t="s">
        <v>127</v>
      </c>
      <c r="C39" s="21">
        <v>2</v>
      </c>
      <c r="D39" s="22">
        <v>77500</v>
      </c>
      <c r="E39" s="23">
        <f t="shared" si="0"/>
        <v>155000</v>
      </c>
      <c r="F39" s="22">
        <f t="shared" si="1"/>
        <v>155000</v>
      </c>
      <c r="G39" s="24"/>
    </row>
    <row r="40" spans="1:7" ht="24" customHeight="1">
      <c r="A40" s="19">
        <v>35</v>
      </c>
      <c r="B40" s="20" t="s">
        <v>128</v>
      </c>
      <c r="C40" s="21">
        <v>2</v>
      </c>
      <c r="D40" s="22">
        <v>77500</v>
      </c>
      <c r="E40" s="23">
        <f t="shared" si="0"/>
        <v>155000</v>
      </c>
      <c r="F40" s="22">
        <f t="shared" si="1"/>
        <v>155000</v>
      </c>
      <c r="G40" s="24"/>
    </row>
    <row r="41" spans="1:7" ht="24" customHeight="1">
      <c r="A41" s="19">
        <v>36</v>
      </c>
      <c r="B41" s="20" t="s">
        <v>129</v>
      </c>
      <c r="C41" s="21">
        <v>2</v>
      </c>
      <c r="D41" s="22">
        <v>77500</v>
      </c>
      <c r="E41" s="23">
        <f t="shared" si="0"/>
        <v>155000</v>
      </c>
      <c r="F41" s="22">
        <f t="shared" si="1"/>
        <v>155000</v>
      </c>
      <c r="G41" s="24"/>
    </row>
    <row r="42" spans="1:7" ht="24" customHeight="1">
      <c r="A42" s="19">
        <v>37</v>
      </c>
      <c r="B42" s="20" t="s">
        <v>130</v>
      </c>
      <c r="C42" s="21">
        <v>2</v>
      </c>
      <c r="D42" s="22">
        <v>77500</v>
      </c>
      <c r="E42" s="23">
        <f t="shared" si="0"/>
        <v>155000</v>
      </c>
      <c r="F42" s="22">
        <f t="shared" si="1"/>
        <v>155000</v>
      </c>
      <c r="G42" s="24"/>
    </row>
    <row r="43" spans="1:7" ht="24" customHeight="1">
      <c r="A43" s="19">
        <v>38</v>
      </c>
      <c r="B43" s="20" t="s">
        <v>131</v>
      </c>
      <c r="C43" s="21">
        <v>2</v>
      </c>
      <c r="D43" s="22">
        <v>77500</v>
      </c>
      <c r="E43" s="23">
        <f t="shared" si="0"/>
        <v>155000</v>
      </c>
      <c r="F43" s="22">
        <f t="shared" si="1"/>
        <v>155000</v>
      </c>
      <c r="G43" s="24"/>
    </row>
    <row r="44" spans="1:7" ht="24" customHeight="1">
      <c r="A44" s="19">
        <v>39</v>
      </c>
      <c r="B44" s="20" t="s">
        <v>132</v>
      </c>
      <c r="C44" s="21">
        <v>2</v>
      </c>
      <c r="D44" s="22">
        <v>77500</v>
      </c>
      <c r="E44" s="23">
        <f t="shared" si="0"/>
        <v>155000</v>
      </c>
      <c r="F44" s="22">
        <f t="shared" si="1"/>
        <v>155000</v>
      </c>
      <c r="G44" s="24"/>
    </row>
    <row r="45" spans="1:7" ht="24" customHeight="1">
      <c r="A45" s="19">
        <v>40</v>
      </c>
      <c r="B45" s="20" t="s">
        <v>133</v>
      </c>
      <c r="C45" s="21">
        <v>2</v>
      </c>
      <c r="D45" s="22">
        <v>77500</v>
      </c>
      <c r="E45" s="23">
        <f t="shared" si="0"/>
        <v>155000</v>
      </c>
      <c r="F45" s="22">
        <f t="shared" si="1"/>
        <v>155000</v>
      </c>
      <c r="G45" s="24"/>
    </row>
    <row r="46" spans="1:7" ht="24" customHeight="1">
      <c r="A46" s="19">
        <v>41</v>
      </c>
      <c r="B46" s="20" t="s">
        <v>14</v>
      </c>
      <c r="C46" s="21">
        <v>2</v>
      </c>
      <c r="D46" s="22">
        <v>77500</v>
      </c>
      <c r="E46" s="23">
        <f t="shared" si="0"/>
        <v>155000</v>
      </c>
      <c r="F46" s="22">
        <f t="shared" si="1"/>
        <v>155000</v>
      </c>
      <c r="G46" s="24"/>
    </row>
    <row r="47" spans="1:7" ht="24" customHeight="1">
      <c r="A47" s="19">
        <v>42</v>
      </c>
      <c r="B47" s="20" t="s">
        <v>134</v>
      </c>
      <c r="C47" s="21">
        <v>2</v>
      </c>
      <c r="D47" s="22">
        <v>77500</v>
      </c>
      <c r="E47" s="23">
        <f t="shared" si="0"/>
        <v>155000</v>
      </c>
      <c r="F47" s="22">
        <f t="shared" si="1"/>
        <v>155000</v>
      </c>
      <c r="G47" s="24"/>
    </row>
    <row r="48" spans="1:7" ht="24" customHeight="1">
      <c r="A48" s="19">
        <v>43</v>
      </c>
      <c r="B48" s="20" t="s">
        <v>135</v>
      </c>
      <c r="C48" s="21">
        <v>2</v>
      </c>
      <c r="D48" s="22">
        <v>77500</v>
      </c>
      <c r="E48" s="23">
        <f t="shared" si="0"/>
        <v>155000</v>
      </c>
      <c r="F48" s="22">
        <f t="shared" si="1"/>
        <v>155000</v>
      </c>
      <c r="G48" s="24"/>
    </row>
    <row r="49" spans="1:7" ht="24" customHeight="1">
      <c r="A49" s="19">
        <v>44</v>
      </c>
      <c r="B49" s="20" t="s">
        <v>136</v>
      </c>
      <c r="C49" s="21">
        <v>2</v>
      </c>
      <c r="D49" s="22">
        <v>77500</v>
      </c>
      <c r="E49" s="23">
        <f t="shared" si="0"/>
        <v>155000</v>
      </c>
      <c r="F49" s="22">
        <f t="shared" si="1"/>
        <v>155000</v>
      </c>
      <c r="G49" s="24"/>
    </row>
    <row r="50" spans="1:7" ht="24" customHeight="1">
      <c r="A50" s="19">
        <v>45</v>
      </c>
      <c r="B50" s="20" t="s">
        <v>137</v>
      </c>
      <c r="C50" s="21">
        <v>2</v>
      </c>
      <c r="D50" s="22">
        <v>77500</v>
      </c>
      <c r="E50" s="23">
        <f t="shared" si="0"/>
        <v>155000</v>
      </c>
      <c r="F50" s="22">
        <f t="shared" si="1"/>
        <v>155000</v>
      </c>
      <c r="G50" s="24"/>
    </row>
    <row r="51" spans="1:7" ht="24" customHeight="1">
      <c r="A51" s="19">
        <v>46</v>
      </c>
      <c r="B51" s="20" t="s">
        <v>138</v>
      </c>
      <c r="C51" s="21">
        <v>2</v>
      </c>
      <c r="D51" s="22">
        <v>77500</v>
      </c>
      <c r="E51" s="23">
        <f t="shared" si="0"/>
        <v>155000</v>
      </c>
      <c r="F51" s="22">
        <f t="shared" si="1"/>
        <v>155000</v>
      </c>
      <c r="G51" s="24"/>
    </row>
    <row r="52" spans="1:7" ht="24" customHeight="1">
      <c r="A52" s="19">
        <v>47</v>
      </c>
      <c r="B52" s="20" t="s">
        <v>139</v>
      </c>
      <c r="C52" s="21">
        <v>2</v>
      </c>
      <c r="D52" s="22">
        <v>77500</v>
      </c>
      <c r="E52" s="23">
        <f>+D52*C52</f>
        <v>155000</v>
      </c>
      <c r="F52" s="22">
        <f t="shared" si="1"/>
        <v>155000</v>
      </c>
      <c r="G52" s="24"/>
    </row>
    <row r="53" spans="1:7" ht="24" customHeight="1">
      <c r="A53" s="19">
        <v>48</v>
      </c>
      <c r="B53" s="20" t="s">
        <v>140</v>
      </c>
      <c r="C53" s="21">
        <v>2</v>
      </c>
      <c r="D53" s="22">
        <v>77500</v>
      </c>
      <c r="E53" s="23">
        <f t="shared" si="0"/>
        <v>155000</v>
      </c>
      <c r="F53" s="22">
        <f t="shared" si="1"/>
        <v>155000</v>
      </c>
      <c r="G53" s="24"/>
    </row>
    <row r="54" spans="1:7" s="4" customFormat="1" ht="24" customHeight="1">
      <c r="A54" s="29"/>
      <c r="B54" s="29" t="s">
        <v>0</v>
      </c>
      <c r="C54" s="29">
        <f>SUM(C6:C53)</f>
        <v>96</v>
      </c>
      <c r="D54" s="30"/>
      <c r="E54" s="30">
        <f>SUM(E6:E53)</f>
        <v>7440000</v>
      </c>
      <c r="F54" s="30">
        <f>SUM(F6:F53)</f>
        <v>7440000</v>
      </c>
      <c r="G54" s="31"/>
    </row>
    <row r="55" spans="1:6" s="1" customFormat="1" ht="24.75" customHeight="1">
      <c r="A55" s="64" t="s">
        <v>597</v>
      </c>
      <c r="B55" s="64"/>
      <c r="C55" s="64"/>
      <c r="D55" s="64"/>
      <c r="E55" s="64"/>
      <c r="F55" s="64"/>
    </row>
    <row r="56" spans="1:6" s="3" customFormat="1" ht="27" customHeight="1">
      <c r="A56" s="2"/>
      <c r="B56" s="32"/>
      <c r="C56" s="33"/>
      <c r="D56" s="33"/>
      <c r="E56" s="2"/>
      <c r="F56" s="34"/>
    </row>
    <row r="57" spans="1:7" s="36" customFormat="1" ht="25.5" customHeight="1">
      <c r="A57" s="35"/>
      <c r="B57" s="18" t="s">
        <v>10</v>
      </c>
      <c r="C57" s="61" t="s">
        <v>602</v>
      </c>
      <c r="D57" s="61"/>
      <c r="E57" s="61" t="s">
        <v>601</v>
      </c>
      <c r="F57" s="61"/>
      <c r="G57" s="61"/>
    </row>
    <row r="58" spans="1:6" s="3" customFormat="1" ht="18.75">
      <c r="A58" s="2"/>
      <c r="B58" s="2"/>
      <c r="C58" s="2"/>
      <c r="D58" s="2"/>
      <c r="E58" s="33"/>
      <c r="F58" s="37"/>
    </row>
    <row r="59" spans="1:6" s="3" customFormat="1" ht="18.75">
      <c r="A59" s="2"/>
      <c r="B59" s="2"/>
      <c r="C59" s="2"/>
      <c r="D59" s="2"/>
      <c r="E59" s="33"/>
      <c r="F59" s="37"/>
    </row>
    <row r="60" spans="1:6" s="3" customFormat="1" ht="18.75">
      <c r="A60" s="2"/>
      <c r="B60" s="2"/>
      <c r="C60" s="2"/>
      <c r="D60" s="2"/>
      <c r="E60" s="33"/>
      <c r="F60" s="37"/>
    </row>
    <row r="61" ht="18.75">
      <c r="B61" s="9"/>
    </row>
    <row r="62" ht="19.5" customHeight="1">
      <c r="B62" s="39"/>
    </row>
    <row r="63" spans="2:7" ht="18.75">
      <c r="B63" s="2" t="s">
        <v>173</v>
      </c>
      <c r="C63" s="38"/>
      <c r="D63" s="38"/>
      <c r="E63" s="62" t="s">
        <v>174</v>
      </c>
      <c r="F63" s="62"/>
      <c r="G63" s="62"/>
    </row>
    <row r="68" spans="1:7" s="10" customFormat="1" ht="18.75">
      <c r="A68" s="9"/>
      <c r="B68" s="59"/>
      <c r="C68" s="59"/>
      <c r="D68" s="59"/>
      <c r="E68" s="59"/>
      <c r="G68" s="11"/>
    </row>
  </sheetData>
  <sheetProtection/>
  <mergeCells count="8">
    <mergeCell ref="E63:G63"/>
    <mergeCell ref="B68:E68"/>
    <mergeCell ref="A1:D1"/>
    <mergeCell ref="A2:B2"/>
    <mergeCell ref="A3:G3"/>
    <mergeCell ref="A55:F55"/>
    <mergeCell ref="C57:D57"/>
    <mergeCell ref="E57:G57"/>
  </mergeCells>
  <printOptions/>
  <pageMargins left="0.62" right="0.17" top="0.38" bottom="0.15748031496063" header="0" footer="0.1574803149606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="81" zoomScaleNormal="81" zoomScalePageLayoutView="0" workbookViewId="0" topLeftCell="A1">
      <pane xSplit="3" ySplit="5" topLeftCell="D4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7" sqref="C47:D47"/>
    </sheetView>
  </sheetViews>
  <sheetFormatPr defaultColWidth="8.796875" defaultRowHeight="15"/>
  <cols>
    <col min="1" max="1" width="4" style="9" customWidth="1"/>
    <col min="2" max="2" width="30.09765625" style="11" customWidth="1"/>
    <col min="3" max="3" width="7.59765625" style="9" customWidth="1"/>
    <col min="4" max="4" width="12.8984375" style="9" customWidth="1"/>
    <col min="5" max="5" width="14.59765625" style="9" customWidth="1"/>
    <col min="6" max="6" width="12.5" style="10" customWidth="1"/>
    <col min="7" max="7" width="12.59765625" style="11" customWidth="1"/>
    <col min="8" max="16384" width="9" style="11" customWidth="1"/>
  </cols>
  <sheetData>
    <row r="1" spans="1:4" ht="25.5" customHeight="1">
      <c r="A1" s="63" t="s">
        <v>49</v>
      </c>
      <c r="B1" s="63"/>
      <c r="C1" s="63"/>
      <c r="D1" s="63"/>
    </row>
    <row r="2" spans="1:4" ht="25.5" customHeight="1">
      <c r="A2" s="63" t="s">
        <v>36</v>
      </c>
      <c r="B2" s="63"/>
      <c r="C2" s="6"/>
      <c r="D2" s="6"/>
    </row>
    <row r="3" spans="1:7" ht="83.25" customHeight="1">
      <c r="A3" s="60" t="s">
        <v>600</v>
      </c>
      <c r="B3" s="60"/>
      <c r="C3" s="60"/>
      <c r="D3" s="60"/>
      <c r="E3" s="60"/>
      <c r="F3" s="60"/>
      <c r="G3" s="60"/>
    </row>
    <row r="4" ht="16.5" customHeight="1">
      <c r="F4" s="12"/>
    </row>
    <row r="5" spans="1:7" s="18" customFormat="1" ht="99" customHeight="1">
      <c r="A5" s="13" t="s">
        <v>8</v>
      </c>
      <c r="B5" s="14" t="s">
        <v>8</v>
      </c>
      <c r="C5" s="15" t="s">
        <v>5</v>
      </c>
      <c r="D5" s="16" t="s">
        <v>47</v>
      </c>
      <c r="E5" s="15" t="s">
        <v>3</v>
      </c>
      <c r="F5" s="17" t="s">
        <v>6</v>
      </c>
      <c r="G5" s="13" t="s">
        <v>599</v>
      </c>
    </row>
    <row r="6" spans="1:7" ht="24" customHeight="1">
      <c r="A6" s="19">
        <v>1</v>
      </c>
      <c r="B6" s="20" t="s">
        <v>141</v>
      </c>
      <c r="C6" s="21">
        <v>2</v>
      </c>
      <c r="D6" s="22">
        <v>77500</v>
      </c>
      <c r="E6" s="23">
        <f>+D6*C6</f>
        <v>155000</v>
      </c>
      <c r="F6" s="22">
        <f>+E6</f>
        <v>155000</v>
      </c>
      <c r="G6" s="24"/>
    </row>
    <row r="7" spans="1:7" ht="24" customHeight="1">
      <c r="A7" s="19">
        <v>2</v>
      </c>
      <c r="B7" s="20" t="s">
        <v>142</v>
      </c>
      <c r="C7" s="21">
        <v>2</v>
      </c>
      <c r="D7" s="22">
        <v>77500</v>
      </c>
      <c r="E7" s="23">
        <f aca="true" t="shared" si="0" ref="E7:E43">+D7*C7</f>
        <v>155000</v>
      </c>
      <c r="F7" s="22">
        <f aca="true" t="shared" si="1" ref="F7:F43">+E7</f>
        <v>155000</v>
      </c>
      <c r="G7" s="24"/>
    </row>
    <row r="8" spans="1:7" s="26" customFormat="1" ht="24" customHeight="1">
      <c r="A8" s="19">
        <v>3</v>
      </c>
      <c r="B8" s="20" t="s">
        <v>143</v>
      </c>
      <c r="C8" s="21">
        <v>2</v>
      </c>
      <c r="D8" s="22">
        <v>77500</v>
      </c>
      <c r="E8" s="23">
        <f t="shared" si="0"/>
        <v>155000</v>
      </c>
      <c r="F8" s="22">
        <f t="shared" si="1"/>
        <v>155000</v>
      </c>
      <c r="G8" s="25"/>
    </row>
    <row r="9" spans="1:7" s="28" customFormat="1" ht="24" customHeight="1">
      <c r="A9" s="19">
        <v>4</v>
      </c>
      <c r="B9" s="20" t="s">
        <v>144</v>
      </c>
      <c r="C9" s="21">
        <v>2</v>
      </c>
      <c r="D9" s="22">
        <v>77500</v>
      </c>
      <c r="E9" s="23">
        <f t="shared" si="0"/>
        <v>155000</v>
      </c>
      <c r="F9" s="22">
        <f t="shared" si="1"/>
        <v>155000</v>
      </c>
      <c r="G9" s="27"/>
    </row>
    <row r="10" spans="1:7" ht="24" customHeight="1">
      <c r="A10" s="19">
        <v>5</v>
      </c>
      <c r="B10" s="20" t="s">
        <v>145</v>
      </c>
      <c r="C10" s="21">
        <v>2</v>
      </c>
      <c r="D10" s="22">
        <v>77500</v>
      </c>
      <c r="E10" s="23">
        <f t="shared" si="0"/>
        <v>155000</v>
      </c>
      <c r="F10" s="22">
        <f t="shared" si="1"/>
        <v>155000</v>
      </c>
      <c r="G10" s="24"/>
    </row>
    <row r="11" spans="1:7" ht="24" customHeight="1">
      <c r="A11" s="19">
        <v>6</v>
      </c>
      <c r="B11" s="20" t="s">
        <v>146</v>
      </c>
      <c r="C11" s="21">
        <v>2</v>
      </c>
      <c r="D11" s="22">
        <v>77500</v>
      </c>
      <c r="E11" s="23">
        <f t="shared" si="0"/>
        <v>155000</v>
      </c>
      <c r="F11" s="22">
        <f t="shared" si="1"/>
        <v>155000</v>
      </c>
      <c r="G11" s="24"/>
    </row>
    <row r="12" spans="1:7" s="28" customFormat="1" ht="24" customHeight="1">
      <c r="A12" s="19">
        <v>7</v>
      </c>
      <c r="B12" s="20" t="s">
        <v>147</v>
      </c>
      <c r="C12" s="21">
        <v>2</v>
      </c>
      <c r="D12" s="22">
        <v>77500</v>
      </c>
      <c r="E12" s="23">
        <f t="shared" si="0"/>
        <v>155000</v>
      </c>
      <c r="F12" s="22">
        <f t="shared" si="1"/>
        <v>155000</v>
      </c>
      <c r="G12" s="27"/>
    </row>
    <row r="13" spans="1:7" ht="24" customHeight="1">
      <c r="A13" s="19">
        <v>8</v>
      </c>
      <c r="B13" s="20" t="s">
        <v>148</v>
      </c>
      <c r="C13" s="21">
        <v>2</v>
      </c>
      <c r="D13" s="22">
        <v>77500</v>
      </c>
      <c r="E13" s="23">
        <f t="shared" si="0"/>
        <v>155000</v>
      </c>
      <c r="F13" s="22">
        <f t="shared" si="1"/>
        <v>155000</v>
      </c>
      <c r="G13" s="24"/>
    </row>
    <row r="14" spans="1:7" ht="24" customHeight="1">
      <c r="A14" s="19">
        <v>9</v>
      </c>
      <c r="B14" s="20" t="s">
        <v>149</v>
      </c>
      <c r="C14" s="21">
        <v>2</v>
      </c>
      <c r="D14" s="22">
        <v>77500</v>
      </c>
      <c r="E14" s="23">
        <f t="shared" si="0"/>
        <v>155000</v>
      </c>
      <c r="F14" s="22">
        <f t="shared" si="1"/>
        <v>155000</v>
      </c>
      <c r="G14" s="24"/>
    </row>
    <row r="15" spans="1:7" ht="24" customHeight="1">
      <c r="A15" s="19">
        <v>10</v>
      </c>
      <c r="B15" s="20" t="s">
        <v>259</v>
      </c>
      <c r="C15" s="21">
        <v>1</v>
      </c>
      <c r="D15" s="22">
        <v>77500</v>
      </c>
      <c r="E15" s="23">
        <f t="shared" si="0"/>
        <v>77500</v>
      </c>
      <c r="F15" s="22">
        <f t="shared" si="1"/>
        <v>77500</v>
      </c>
      <c r="G15" s="24"/>
    </row>
    <row r="16" spans="1:7" ht="24" customHeight="1">
      <c r="A16" s="19">
        <v>11</v>
      </c>
      <c r="B16" s="20" t="s">
        <v>26</v>
      </c>
      <c r="C16" s="21">
        <v>2</v>
      </c>
      <c r="D16" s="22">
        <v>77500</v>
      </c>
      <c r="E16" s="23">
        <f t="shared" si="0"/>
        <v>155000</v>
      </c>
      <c r="F16" s="22">
        <f t="shared" si="1"/>
        <v>155000</v>
      </c>
      <c r="G16" s="24"/>
    </row>
    <row r="17" spans="1:7" ht="24" customHeight="1">
      <c r="A17" s="19">
        <v>12</v>
      </c>
      <c r="B17" s="20" t="s">
        <v>150</v>
      </c>
      <c r="C17" s="21">
        <v>2</v>
      </c>
      <c r="D17" s="22">
        <v>77500</v>
      </c>
      <c r="E17" s="23">
        <f t="shared" si="0"/>
        <v>155000</v>
      </c>
      <c r="F17" s="22">
        <f t="shared" si="1"/>
        <v>155000</v>
      </c>
      <c r="G17" s="24"/>
    </row>
    <row r="18" spans="1:7" ht="24" customHeight="1">
      <c r="A18" s="19">
        <v>13</v>
      </c>
      <c r="B18" s="20" t="s">
        <v>151</v>
      </c>
      <c r="C18" s="21">
        <v>2</v>
      </c>
      <c r="D18" s="22">
        <v>77500</v>
      </c>
      <c r="E18" s="23">
        <f t="shared" si="0"/>
        <v>155000</v>
      </c>
      <c r="F18" s="22">
        <f t="shared" si="1"/>
        <v>155000</v>
      </c>
      <c r="G18" s="24"/>
    </row>
    <row r="19" spans="1:7" ht="24" customHeight="1">
      <c r="A19" s="19">
        <v>14</v>
      </c>
      <c r="B19" s="20" t="s">
        <v>152</v>
      </c>
      <c r="C19" s="21">
        <v>2</v>
      </c>
      <c r="D19" s="22">
        <v>77500</v>
      </c>
      <c r="E19" s="23">
        <f t="shared" si="0"/>
        <v>155000</v>
      </c>
      <c r="F19" s="22">
        <f t="shared" si="1"/>
        <v>155000</v>
      </c>
      <c r="G19" s="24"/>
    </row>
    <row r="20" spans="1:7" ht="24" customHeight="1">
      <c r="A20" s="19">
        <v>15</v>
      </c>
      <c r="B20" s="20" t="s">
        <v>153</v>
      </c>
      <c r="C20" s="21">
        <v>2</v>
      </c>
      <c r="D20" s="22">
        <v>77500</v>
      </c>
      <c r="E20" s="23">
        <f t="shared" si="0"/>
        <v>155000</v>
      </c>
      <c r="F20" s="22">
        <f t="shared" si="1"/>
        <v>155000</v>
      </c>
      <c r="G20" s="24"/>
    </row>
    <row r="21" spans="1:7" ht="24" customHeight="1">
      <c r="A21" s="19">
        <v>16</v>
      </c>
      <c r="B21" s="20" t="s">
        <v>16</v>
      </c>
      <c r="C21" s="21">
        <v>2</v>
      </c>
      <c r="D21" s="22">
        <v>77500</v>
      </c>
      <c r="E21" s="23">
        <f t="shared" si="0"/>
        <v>155000</v>
      </c>
      <c r="F21" s="22">
        <f t="shared" si="1"/>
        <v>155000</v>
      </c>
      <c r="G21" s="24"/>
    </row>
    <row r="22" spans="1:7" ht="24" customHeight="1">
      <c r="A22" s="19">
        <v>17</v>
      </c>
      <c r="B22" s="20" t="s">
        <v>154</v>
      </c>
      <c r="C22" s="21">
        <v>2</v>
      </c>
      <c r="D22" s="22">
        <v>77500</v>
      </c>
      <c r="E22" s="23">
        <f t="shared" si="0"/>
        <v>155000</v>
      </c>
      <c r="F22" s="22">
        <f t="shared" si="1"/>
        <v>155000</v>
      </c>
      <c r="G22" s="24"/>
    </row>
    <row r="23" spans="1:7" ht="24" customHeight="1">
      <c r="A23" s="19">
        <v>18</v>
      </c>
      <c r="B23" s="20" t="s">
        <v>155</v>
      </c>
      <c r="C23" s="21">
        <v>2</v>
      </c>
      <c r="D23" s="22">
        <v>77500</v>
      </c>
      <c r="E23" s="23">
        <f t="shared" si="0"/>
        <v>155000</v>
      </c>
      <c r="F23" s="22">
        <f t="shared" si="1"/>
        <v>155000</v>
      </c>
      <c r="G23" s="24"/>
    </row>
    <row r="24" spans="1:7" ht="24" customHeight="1">
      <c r="A24" s="19">
        <v>19</v>
      </c>
      <c r="B24" s="20" t="s">
        <v>156</v>
      </c>
      <c r="C24" s="21">
        <v>2</v>
      </c>
      <c r="D24" s="22">
        <v>77500</v>
      </c>
      <c r="E24" s="23">
        <f t="shared" si="0"/>
        <v>155000</v>
      </c>
      <c r="F24" s="22">
        <f t="shared" si="1"/>
        <v>155000</v>
      </c>
      <c r="G24" s="24"/>
    </row>
    <row r="25" spans="1:7" ht="24" customHeight="1">
      <c r="A25" s="19">
        <v>20</v>
      </c>
      <c r="B25" s="20" t="s">
        <v>157</v>
      </c>
      <c r="C25" s="21">
        <v>2</v>
      </c>
      <c r="D25" s="22">
        <v>77500</v>
      </c>
      <c r="E25" s="23">
        <f t="shared" si="0"/>
        <v>155000</v>
      </c>
      <c r="F25" s="22">
        <f t="shared" si="1"/>
        <v>155000</v>
      </c>
      <c r="G25" s="24"/>
    </row>
    <row r="26" spans="1:7" ht="24" customHeight="1">
      <c r="A26" s="19">
        <v>21</v>
      </c>
      <c r="B26" s="20" t="s">
        <v>158</v>
      </c>
      <c r="C26" s="21">
        <v>2</v>
      </c>
      <c r="D26" s="22">
        <v>77500</v>
      </c>
      <c r="E26" s="23">
        <f t="shared" si="0"/>
        <v>155000</v>
      </c>
      <c r="F26" s="22">
        <f t="shared" si="1"/>
        <v>155000</v>
      </c>
      <c r="G26" s="24"/>
    </row>
    <row r="27" spans="1:7" ht="24" customHeight="1">
      <c r="A27" s="19">
        <v>22</v>
      </c>
      <c r="B27" s="20" t="s">
        <v>159</v>
      </c>
      <c r="C27" s="21">
        <v>2</v>
      </c>
      <c r="D27" s="22">
        <v>77500</v>
      </c>
      <c r="E27" s="23">
        <f t="shared" si="0"/>
        <v>155000</v>
      </c>
      <c r="F27" s="22">
        <f t="shared" si="1"/>
        <v>155000</v>
      </c>
      <c r="G27" s="24"/>
    </row>
    <row r="28" spans="1:7" ht="24" customHeight="1">
      <c r="A28" s="19">
        <v>23</v>
      </c>
      <c r="B28" s="20" t="s">
        <v>23</v>
      </c>
      <c r="C28" s="21">
        <v>2</v>
      </c>
      <c r="D28" s="22">
        <v>77500</v>
      </c>
      <c r="E28" s="23">
        <f t="shared" si="0"/>
        <v>155000</v>
      </c>
      <c r="F28" s="22">
        <f t="shared" si="1"/>
        <v>155000</v>
      </c>
      <c r="G28" s="24"/>
    </row>
    <row r="29" spans="1:7" ht="24" customHeight="1">
      <c r="A29" s="19">
        <v>24</v>
      </c>
      <c r="B29" s="20" t="s">
        <v>160</v>
      </c>
      <c r="C29" s="21">
        <v>2</v>
      </c>
      <c r="D29" s="22">
        <v>77500</v>
      </c>
      <c r="E29" s="23">
        <f t="shared" si="0"/>
        <v>155000</v>
      </c>
      <c r="F29" s="22">
        <f t="shared" si="1"/>
        <v>155000</v>
      </c>
      <c r="G29" s="24"/>
    </row>
    <row r="30" spans="1:7" ht="24" customHeight="1">
      <c r="A30" s="19">
        <v>25</v>
      </c>
      <c r="B30" s="20" t="s">
        <v>161</v>
      </c>
      <c r="C30" s="21">
        <v>2</v>
      </c>
      <c r="D30" s="22">
        <v>77500</v>
      </c>
      <c r="E30" s="23">
        <f t="shared" si="0"/>
        <v>155000</v>
      </c>
      <c r="F30" s="22">
        <f t="shared" si="1"/>
        <v>155000</v>
      </c>
      <c r="G30" s="24"/>
    </row>
    <row r="31" spans="1:7" ht="24" customHeight="1">
      <c r="A31" s="19">
        <v>26</v>
      </c>
      <c r="B31" s="20" t="s">
        <v>27</v>
      </c>
      <c r="C31" s="21">
        <v>2</v>
      </c>
      <c r="D31" s="22">
        <v>77500</v>
      </c>
      <c r="E31" s="23">
        <f t="shared" si="0"/>
        <v>155000</v>
      </c>
      <c r="F31" s="22">
        <f t="shared" si="1"/>
        <v>155000</v>
      </c>
      <c r="G31" s="24"/>
    </row>
    <row r="32" spans="1:7" ht="24" customHeight="1">
      <c r="A32" s="19">
        <v>27</v>
      </c>
      <c r="B32" s="20" t="s">
        <v>12</v>
      </c>
      <c r="C32" s="21">
        <v>2</v>
      </c>
      <c r="D32" s="22">
        <v>77500</v>
      </c>
      <c r="E32" s="23">
        <f t="shared" si="0"/>
        <v>155000</v>
      </c>
      <c r="F32" s="22">
        <f t="shared" si="1"/>
        <v>155000</v>
      </c>
      <c r="G32" s="24"/>
    </row>
    <row r="33" spans="1:7" ht="24" customHeight="1">
      <c r="A33" s="19">
        <v>28</v>
      </c>
      <c r="B33" s="20" t="s">
        <v>162</v>
      </c>
      <c r="C33" s="21">
        <v>2</v>
      </c>
      <c r="D33" s="22">
        <v>77500</v>
      </c>
      <c r="E33" s="23">
        <f t="shared" si="0"/>
        <v>155000</v>
      </c>
      <c r="F33" s="22">
        <f t="shared" si="1"/>
        <v>155000</v>
      </c>
      <c r="G33" s="24"/>
    </row>
    <row r="34" spans="1:7" ht="24" customHeight="1">
      <c r="A34" s="19">
        <v>29</v>
      </c>
      <c r="B34" s="20" t="s">
        <v>163</v>
      </c>
      <c r="C34" s="21">
        <v>2</v>
      </c>
      <c r="D34" s="22">
        <v>77500</v>
      </c>
      <c r="E34" s="23">
        <f t="shared" si="0"/>
        <v>155000</v>
      </c>
      <c r="F34" s="22">
        <f t="shared" si="1"/>
        <v>155000</v>
      </c>
      <c r="G34" s="24"/>
    </row>
    <row r="35" spans="1:7" ht="24" customHeight="1">
      <c r="A35" s="19">
        <v>30</v>
      </c>
      <c r="B35" s="20" t="s">
        <v>164</v>
      </c>
      <c r="C35" s="21">
        <v>2</v>
      </c>
      <c r="D35" s="22">
        <v>77500</v>
      </c>
      <c r="E35" s="23">
        <f t="shared" si="0"/>
        <v>155000</v>
      </c>
      <c r="F35" s="22">
        <f t="shared" si="1"/>
        <v>155000</v>
      </c>
      <c r="G35" s="24"/>
    </row>
    <row r="36" spans="1:7" ht="24" customHeight="1">
      <c r="A36" s="19">
        <v>31</v>
      </c>
      <c r="B36" s="20" t="s">
        <v>165</v>
      </c>
      <c r="C36" s="21">
        <v>2</v>
      </c>
      <c r="D36" s="22">
        <v>77500</v>
      </c>
      <c r="E36" s="23">
        <f t="shared" si="0"/>
        <v>155000</v>
      </c>
      <c r="F36" s="22">
        <f t="shared" si="1"/>
        <v>155000</v>
      </c>
      <c r="G36" s="24"/>
    </row>
    <row r="37" spans="1:7" ht="24" customHeight="1">
      <c r="A37" s="19">
        <v>32</v>
      </c>
      <c r="B37" s="20" t="s">
        <v>166</v>
      </c>
      <c r="C37" s="21">
        <v>2</v>
      </c>
      <c r="D37" s="22">
        <v>77500</v>
      </c>
      <c r="E37" s="23">
        <f t="shared" si="0"/>
        <v>155000</v>
      </c>
      <c r="F37" s="22">
        <f t="shared" si="1"/>
        <v>155000</v>
      </c>
      <c r="G37" s="24"/>
    </row>
    <row r="38" spans="1:7" ht="24" customHeight="1">
      <c r="A38" s="19">
        <v>33</v>
      </c>
      <c r="B38" s="20" t="s">
        <v>167</v>
      </c>
      <c r="C38" s="21">
        <v>2</v>
      </c>
      <c r="D38" s="22">
        <v>77500</v>
      </c>
      <c r="E38" s="23">
        <f t="shared" si="0"/>
        <v>155000</v>
      </c>
      <c r="F38" s="22">
        <f t="shared" si="1"/>
        <v>155000</v>
      </c>
      <c r="G38" s="24"/>
    </row>
    <row r="39" spans="1:7" ht="24" customHeight="1">
      <c r="A39" s="19">
        <v>34</v>
      </c>
      <c r="B39" s="20" t="s">
        <v>168</v>
      </c>
      <c r="C39" s="21">
        <v>2</v>
      </c>
      <c r="D39" s="22">
        <v>77500</v>
      </c>
      <c r="E39" s="23">
        <f t="shared" si="0"/>
        <v>155000</v>
      </c>
      <c r="F39" s="22">
        <f t="shared" si="1"/>
        <v>155000</v>
      </c>
      <c r="G39" s="24"/>
    </row>
    <row r="40" spans="1:7" ht="24" customHeight="1">
      <c r="A40" s="19">
        <v>35</v>
      </c>
      <c r="B40" s="20" t="s">
        <v>169</v>
      </c>
      <c r="C40" s="21">
        <v>2</v>
      </c>
      <c r="D40" s="22">
        <v>77500</v>
      </c>
      <c r="E40" s="23">
        <f t="shared" si="0"/>
        <v>155000</v>
      </c>
      <c r="F40" s="22">
        <f t="shared" si="1"/>
        <v>155000</v>
      </c>
      <c r="G40" s="24"/>
    </row>
    <row r="41" spans="1:7" ht="24" customHeight="1">
      <c r="A41" s="19">
        <v>36</v>
      </c>
      <c r="B41" s="20" t="s">
        <v>170</v>
      </c>
      <c r="C41" s="21">
        <v>2</v>
      </c>
      <c r="D41" s="22">
        <v>77500</v>
      </c>
      <c r="E41" s="23">
        <f t="shared" si="0"/>
        <v>155000</v>
      </c>
      <c r="F41" s="22">
        <f t="shared" si="1"/>
        <v>155000</v>
      </c>
      <c r="G41" s="24"/>
    </row>
    <row r="42" spans="1:7" ht="24" customHeight="1">
      <c r="A42" s="19">
        <v>37</v>
      </c>
      <c r="B42" s="20" t="s">
        <v>171</v>
      </c>
      <c r="C42" s="21">
        <v>2</v>
      </c>
      <c r="D42" s="22">
        <v>77500</v>
      </c>
      <c r="E42" s="23">
        <f t="shared" si="0"/>
        <v>155000</v>
      </c>
      <c r="F42" s="22">
        <f t="shared" si="1"/>
        <v>155000</v>
      </c>
      <c r="G42" s="24"/>
    </row>
    <row r="43" spans="1:7" ht="24" customHeight="1">
      <c r="A43" s="19">
        <v>38</v>
      </c>
      <c r="B43" s="20" t="s">
        <v>172</v>
      </c>
      <c r="C43" s="21">
        <v>2</v>
      </c>
      <c r="D43" s="22">
        <v>77500</v>
      </c>
      <c r="E43" s="23">
        <f t="shared" si="0"/>
        <v>155000</v>
      </c>
      <c r="F43" s="22">
        <f t="shared" si="1"/>
        <v>155000</v>
      </c>
      <c r="G43" s="24"/>
    </row>
    <row r="44" spans="1:7" s="4" customFormat="1" ht="24" customHeight="1">
      <c r="A44" s="29"/>
      <c r="B44" s="29" t="s">
        <v>0</v>
      </c>
      <c r="C44" s="29">
        <f>SUM(C6:C43)</f>
        <v>75</v>
      </c>
      <c r="D44" s="29">
        <f>SUM(D6:D43)</f>
        <v>2945000</v>
      </c>
      <c r="E44" s="30">
        <f>SUM(E6:E43)</f>
        <v>5812500</v>
      </c>
      <c r="F44" s="30">
        <f>SUM(F6:F43)</f>
        <v>5812500</v>
      </c>
      <c r="G44" s="31"/>
    </row>
    <row r="45" spans="1:6" s="1" customFormat="1" ht="24.75" customHeight="1">
      <c r="A45" s="64" t="s">
        <v>522</v>
      </c>
      <c r="B45" s="64"/>
      <c r="C45" s="64"/>
      <c r="D45" s="64"/>
      <c r="E45" s="64"/>
      <c r="F45" s="64"/>
    </row>
    <row r="46" spans="1:6" s="3" customFormat="1" ht="27" customHeight="1">
      <c r="A46" s="2"/>
      <c r="B46" s="32"/>
      <c r="C46" s="33"/>
      <c r="D46" s="33"/>
      <c r="E46" s="2"/>
      <c r="F46" s="34"/>
    </row>
    <row r="47" spans="1:7" s="36" customFormat="1" ht="25.5" customHeight="1">
      <c r="A47" s="35"/>
      <c r="B47" s="18" t="s">
        <v>10</v>
      </c>
      <c r="C47" s="61" t="s">
        <v>602</v>
      </c>
      <c r="D47" s="61"/>
      <c r="E47" s="61" t="s">
        <v>601</v>
      </c>
      <c r="F47" s="61"/>
      <c r="G47" s="61"/>
    </row>
    <row r="48" spans="1:6" s="3" customFormat="1" ht="18.75">
      <c r="A48" s="2"/>
      <c r="B48" s="2"/>
      <c r="C48" s="2"/>
      <c r="D48" s="2"/>
      <c r="E48" s="33"/>
      <c r="F48" s="37"/>
    </row>
    <row r="49" spans="1:6" s="3" customFormat="1" ht="18.75">
      <c r="A49" s="2"/>
      <c r="B49" s="2"/>
      <c r="C49" s="2"/>
      <c r="D49" s="2"/>
      <c r="E49" s="33"/>
      <c r="F49" s="37"/>
    </row>
    <row r="50" spans="1:6" s="3" customFormat="1" ht="18.75">
      <c r="A50" s="2"/>
      <c r="B50" s="2"/>
      <c r="C50" s="2"/>
      <c r="D50" s="2"/>
      <c r="E50" s="33"/>
      <c r="F50" s="37"/>
    </row>
    <row r="51" ht="18.75">
      <c r="B51" s="9"/>
    </row>
    <row r="52" ht="19.5" customHeight="1">
      <c r="B52" s="39"/>
    </row>
    <row r="53" spans="2:7" ht="18.75">
      <c r="B53" s="2" t="s">
        <v>173</v>
      </c>
      <c r="C53" s="38"/>
      <c r="D53" s="38"/>
      <c r="E53" s="62" t="s">
        <v>174</v>
      </c>
      <c r="F53" s="62"/>
      <c r="G53" s="62"/>
    </row>
    <row r="58" spans="1:7" s="10" customFormat="1" ht="18.75">
      <c r="A58" s="9"/>
      <c r="B58" s="59"/>
      <c r="C58" s="59"/>
      <c r="D58" s="59"/>
      <c r="E58" s="59"/>
      <c r="G58" s="11"/>
    </row>
  </sheetData>
  <sheetProtection/>
  <mergeCells count="8">
    <mergeCell ref="E53:G53"/>
    <mergeCell ref="B58:E58"/>
    <mergeCell ref="A1:D1"/>
    <mergeCell ref="A2:B2"/>
    <mergeCell ref="A3:G3"/>
    <mergeCell ref="A45:F45"/>
    <mergeCell ref="C47:D47"/>
    <mergeCell ref="E47:G47"/>
  </mergeCells>
  <printOptions/>
  <pageMargins left="0.62" right="0.17" top="0.38" bottom="0.15748031496063" header="0" footer="0.1574803149606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9"/>
  <sheetViews>
    <sheetView zoomScale="81" zoomScaleNormal="81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6" sqref="S6"/>
    </sheetView>
  </sheetViews>
  <sheetFormatPr defaultColWidth="8.796875" defaultRowHeight="15"/>
  <cols>
    <col min="1" max="1" width="6.3984375" style="11" customWidth="1"/>
    <col min="2" max="2" width="4" style="9" customWidth="1"/>
    <col min="3" max="3" width="26.19921875" style="11" customWidth="1"/>
    <col min="4" max="4" width="6.69921875" style="9" customWidth="1"/>
    <col min="5" max="5" width="9.5" style="9" customWidth="1"/>
    <col min="6" max="6" width="12.59765625" style="9" customWidth="1"/>
    <col min="7" max="7" width="12.8984375" style="40" customWidth="1"/>
    <col min="8" max="8" width="9.09765625" style="40" customWidth="1"/>
    <col min="9" max="9" width="12.19921875" style="40" customWidth="1"/>
    <col min="10" max="10" width="9.69921875" style="40" customWidth="1"/>
    <col min="11" max="11" width="12.59765625" style="10" customWidth="1"/>
    <col min="12" max="16384" width="9" style="11" customWidth="1"/>
  </cols>
  <sheetData>
    <row r="1" spans="2:5" ht="25.5" customHeight="1">
      <c r="B1" s="63" t="s">
        <v>49</v>
      </c>
      <c r="C1" s="63"/>
      <c r="D1" s="63"/>
      <c r="E1" s="63"/>
    </row>
    <row r="2" spans="2:5" ht="25.5" customHeight="1">
      <c r="B2" s="63" t="s">
        <v>37</v>
      </c>
      <c r="C2" s="63"/>
      <c r="D2" s="6"/>
      <c r="E2" s="6"/>
    </row>
    <row r="3" spans="2:11" ht="99" customHeight="1">
      <c r="B3" s="60" t="s">
        <v>600</v>
      </c>
      <c r="C3" s="61"/>
      <c r="D3" s="61"/>
      <c r="E3" s="61"/>
      <c r="F3" s="61"/>
      <c r="G3" s="61"/>
      <c r="H3" s="61"/>
      <c r="I3" s="61"/>
      <c r="J3" s="61"/>
      <c r="K3" s="61"/>
    </row>
    <row r="4" spans="10:11" ht="21.75" customHeight="1">
      <c r="J4" s="69" t="s">
        <v>1</v>
      </c>
      <c r="K4" s="69"/>
    </row>
    <row r="5" spans="2:12" s="18" customFormat="1" ht="36.75" customHeight="1">
      <c r="B5" s="70" t="s">
        <v>8</v>
      </c>
      <c r="C5" s="71" t="s">
        <v>9</v>
      </c>
      <c r="D5" s="72" t="s">
        <v>5</v>
      </c>
      <c r="E5" s="67" t="s">
        <v>7</v>
      </c>
      <c r="F5" s="67"/>
      <c r="G5" s="67"/>
      <c r="H5" s="67" t="s">
        <v>2</v>
      </c>
      <c r="I5" s="67"/>
      <c r="J5" s="67"/>
      <c r="K5" s="68" t="s">
        <v>6</v>
      </c>
      <c r="L5" s="65" t="s">
        <v>599</v>
      </c>
    </row>
    <row r="6" spans="2:12" s="18" customFormat="1" ht="178.5" customHeight="1">
      <c r="B6" s="70"/>
      <c r="C6" s="71"/>
      <c r="D6" s="73"/>
      <c r="E6" s="41" t="s">
        <v>47</v>
      </c>
      <c r="F6" s="43" t="s">
        <v>3</v>
      </c>
      <c r="G6" s="42" t="s">
        <v>4</v>
      </c>
      <c r="H6" s="44" t="str">
        <f>+E6</f>
        <v>Mức hỗ trợ hàng tháng cho học sinh MN</v>
      </c>
      <c r="I6" s="43" t="s">
        <v>48</v>
      </c>
      <c r="J6" s="15" t="s">
        <v>4</v>
      </c>
      <c r="K6" s="68"/>
      <c r="L6" s="66"/>
    </row>
    <row r="7" spans="2:12" ht="24" customHeight="1">
      <c r="B7" s="19">
        <v>1</v>
      </c>
      <c r="C7" s="20" t="s">
        <v>175</v>
      </c>
      <c r="D7" s="21">
        <v>2</v>
      </c>
      <c r="E7" s="22">
        <v>77500</v>
      </c>
      <c r="F7" s="23">
        <f>+E7*D7</f>
        <v>155000</v>
      </c>
      <c r="G7" s="22">
        <f>+F7</f>
        <v>155000</v>
      </c>
      <c r="H7" s="45"/>
      <c r="I7" s="22">
        <f>+H7</f>
        <v>0</v>
      </c>
      <c r="J7" s="22">
        <f>+I7</f>
        <v>0</v>
      </c>
      <c r="K7" s="22">
        <f>+G7</f>
        <v>155000</v>
      </c>
      <c r="L7" s="24"/>
    </row>
    <row r="8" spans="2:12" ht="24" customHeight="1">
      <c r="B8" s="19">
        <v>2</v>
      </c>
      <c r="C8" s="20" t="s">
        <v>176</v>
      </c>
      <c r="D8" s="21">
        <v>2</v>
      </c>
      <c r="E8" s="22">
        <v>77500</v>
      </c>
      <c r="F8" s="23">
        <f aca="true" t="shared" si="0" ref="F8:F44">+E8*D8</f>
        <v>155000</v>
      </c>
      <c r="G8" s="22">
        <f aca="true" t="shared" si="1" ref="G8:G44">+F8</f>
        <v>155000</v>
      </c>
      <c r="H8" s="45"/>
      <c r="I8" s="22">
        <f aca="true" t="shared" si="2" ref="I8:I44">+H8</f>
        <v>0</v>
      </c>
      <c r="J8" s="22">
        <f aca="true" t="shared" si="3" ref="J8:J44">+I8</f>
        <v>0</v>
      </c>
      <c r="K8" s="22">
        <f aca="true" t="shared" si="4" ref="K8:K26">+G8</f>
        <v>155000</v>
      </c>
      <c r="L8" s="24"/>
    </row>
    <row r="9" spans="2:12" s="26" customFormat="1" ht="24" customHeight="1">
      <c r="B9" s="19">
        <v>3</v>
      </c>
      <c r="C9" s="20" t="s">
        <v>177</v>
      </c>
      <c r="D9" s="21">
        <v>2</v>
      </c>
      <c r="E9" s="22">
        <v>77500</v>
      </c>
      <c r="F9" s="23">
        <f t="shared" si="0"/>
        <v>155000</v>
      </c>
      <c r="G9" s="22">
        <f t="shared" si="1"/>
        <v>155000</v>
      </c>
      <c r="H9" s="45"/>
      <c r="I9" s="22">
        <f t="shared" si="2"/>
        <v>0</v>
      </c>
      <c r="J9" s="22">
        <f t="shared" si="3"/>
        <v>0</v>
      </c>
      <c r="K9" s="22">
        <f t="shared" si="4"/>
        <v>155000</v>
      </c>
      <c r="L9" s="25"/>
    </row>
    <row r="10" spans="2:12" s="28" customFormat="1" ht="24" customHeight="1">
      <c r="B10" s="19">
        <v>4</v>
      </c>
      <c r="C10" s="20" t="s">
        <v>178</v>
      </c>
      <c r="D10" s="21">
        <v>2</v>
      </c>
      <c r="E10" s="22">
        <v>77500</v>
      </c>
      <c r="F10" s="23">
        <f t="shared" si="0"/>
        <v>155000</v>
      </c>
      <c r="G10" s="22">
        <f t="shared" si="1"/>
        <v>155000</v>
      </c>
      <c r="H10" s="45"/>
      <c r="I10" s="22">
        <f t="shared" si="2"/>
        <v>0</v>
      </c>
      <c r="J10" s="22">
        <f t="shared" si="3"/>
        <v>0</v>
      </c>
      <c r="K10" s="22">
        <f t="shared" si="4"/>
        <v>155000</v>
      </c>
      <c r="L10" s="27"/>
    </row>
    <row r="11" spans="2:12" ht="24" customHeight="1">
      <c r="B11" s="19">
        <v>5</v>
      </c>
      <c r="C11" s="20" t="s">
        <v>11</v>
      </c>
      <c r="D11" s="21">
        <v>2</v>
      </c>
      <c r="E11" s="22">
        <v>77500</v>
      </c>
      <c r="F11" s="23">
        <f t="shared" si="0"/>
        <v>155000</v>
      </c>
      <c r="G11" s="22">
        <f t="shared" si="1"/>
        <v>155000</v>
      </c>
      <c r="H11" s="45"/>
      <c r="I11" s="22">
        <f t="shared" si="2"/>
        <v>0</v>
      </c>
      <c r="J11" s="22">
        <f t="shared" si="3"/>
        <v>0</v>
      </c>
      <c r="K11" s="22">
        <f t="shared" si="4"/>
        <v>155000</v>
      </c>
      <c r="L11" s="24"/>
    </row>
    <row r="12" spans="2:12" ht="24" customHeight="1">
      <c r="B12" s="19">
        <v>6</v>
      </c>
      <c r="C12" s="20" t="s">
        <v>179</v>
      </c>
      <c r="D12" s="21">
        <v>2</v>
      </c>
      <c r="E12" s="22">
        <v>77500</v>
      </c>
      <c r="F12" s="23">
        <f t="shared" si="0"/>
        <v>155000</v>
      </c>
      <c r="G12" s="22">
        <f t="shared" si="1"/>
        <v>155000</v>
      </c>
      <c r="H12" s="45"/>
      <c r="I12" s="22">
        <f t="shared" si="2"/>
        <v>0</v>
      </c>
      <c r="J12" s="22">
        <f t="shared" si="3"/>
        <v>0</v>
      </c>
      <c r="K12" s="22">
        <f t="shared" si="4"/>
        <v>155000</v>
      </c>
      <c r="L12" s="24"/>
    </row>
    <row r="13" spans="2:12" s="28" customFormat="1" ht="24" customHeight="1">
      <c r="B13" s="19">
        <v>7</v>
      </c>
      <c r="C13" s="20" t="s">
        <v>180</v>
      </c>
      <c r="D13" s="21">
        <v>2</v>
      </c>
      <c r="E13" s="22">
        <v>77500</v>
      </c>
      <c r="F13" s="23">
        <f t="shared" si="0"/>
        <v>155000</v>
      </c>
      <c r="G13" s="22">
        <f t="shared" si="1"/>
        <v>155000</v>
      </c>
      <c r="H13" s="45"/>
      <c r="I13" s="22">
        <f t="shared" si="2"/>
        <v>0</v>
      </c>
      <c r="J13" s="22">
        <f t="shared" si="3"/>
        <v>0</v>
      </c>
      <c r="K13" s="22">
        <f t="shared" si="4"/>
        <v>155000</v>
      </c>
      <c r="L13" s="27"/>
    </row>
    <row r="14" spans="2:12" ht="24" customHeight="1">
      <c r="B14" s="19">
        <v>8</v>
      </c>
      <c r="C14" s="20" t="s">
        <v>181</v>
      </c>
      <c r="D14" s="21">
        <v>2</v>
      </c>
      <c r="E14" s="22">
        <v>77500</v>
      </c>
      <c r="F14" s="23">
        <f t="shared" si="0"/>
        <v>155000</v>
      </c>
      <c r="G14" s="22">
        <f t="shared" si="1"/>
        <v>155000</v>
      </c>
      <c r="H14" s="45"/>
      <c r="I14" s="22">
        <f t="shared" si="2"/>
        <v>0</v>
      </c>
      <c r="J14" s="22">
        <f t="shared" si="3"/>
        <v>0</v>
      </c>
      <c r="K14" s="22">
        <f t="shared" si="4"/>
        <v>155000</v>
      </c>
      <c r="L14" s="24"/>
    </row>
    <row r="15" spans="2:12" ht="24" customHeight="1">
      <c r="B15" s="19">
        <v>9</v>
      </c>
      <c r="C15" s="20" t="s">
        <v>182</v>
      </c>
      <c r="D15" s="21">
        <v>2</v>
      </c>
      <c r="E15" s="22">
        <v>77500</v>
      </c>
      <c r="F15" s="23">
        <f t="shared" si="0"/>
        <v>155000</v>
      </c>
      <c r="G15" s="22">
        <f t="shared" si="1"/>
        <v>155000</v>
      </c>
      <c r="H15" s="45"/>
      <c r="I15" s="22">
        <f t="shared" si="2"/>
        <v>0</v>
      </c>
      <c r="J15" s="22">
        <f t="shared" si="3"/>
        <v>0</v>
      </c>
      <c r="K15" s="22">
        <f t="shared" si="4"/>
        <v>155000</v>
      </c>
      <c r="L15" s="24"/>
    </row>
    <row r="16" spans="2:12" ht="24" customHeight="1">
      <c r="B16" s="19">
        <v>10</v>
      </c>
      <c r="C16" s="20" t="s">
        <v>183</v>
      </c>
      <c r="D16" s="21">
        <v>2</v>
      </c>
      <c r="E16" s="22">
        <v>77500</v>
      </c>
      <c r="F16" s="23">
        <f t="shared" si="0"/>
        <v>155000</v>
      </c>
      <c r="G16" s="22">
        <f t="shared" si="1"/>
        <v>155000</v>
      </c>
      <c r="H16" s="45"/>
      <c r="I16" s="22">
        <f t="shared" si="2"/>
        <v>0</v>
      </c>
      <c r="J16" s="22">
        <f t="shared" si="3"/>
        <v>0</v>
      </c>
      <c r="K16" s="22">
        <f t="shared" si="4"/>
        <v>155000</v>
      </c>
      <c r="L16" s="24"/>
    </row>
    <row r="17" spans="2:12" ht="24" customHeight="1">
      <c r="B17" s="19">
        <v>11</v>
      </c>
      <c r="C17" s="20" t="s">
        <v>65</v>
      </c>
      <c r="D17" s="21">
        <v>2</v>
      </c>
      <c r="E17" s="22">
        <v>77500</v>
      </c>
      <c r="F17" s="23">
        <f t="shared" si="0"/>
        <v>155000</v>
      </c>
      <c r="G17" s="22">
        <f t="shared" si="1"/>
        <v>155000</v>
      </c>
      <c r="H17" s="45"/>
      <c r="I17" s="22">
        <f t="shared" si="2"/>
        <v>0</v>
      </c>
      <c r="J17" s="22">
        <f t="shared" si="3"/>
        <v>0</v>
      </c>
      <c r="K17" s="22">
        <f t="shared" si="4"/>
        <v>155000</v>
      </c>
      <c r="L17" s="24"/>
    </row>
    <row r="18" spans="2:12" ht="24" customHeight="1">
      <c r="B18" s="19">
        <v>12</v>
      </c>
      <c r="C18" s="20" t="s">
        <v>184</v>
      </c>
      <c r="D18" s="21">
        <v>2</v>
      </c>
      <c r="E18" s="22">
        <v>77500</v>
      </c>
      <c r="F18" s="23">
        <f t="shared" si="0"/>
        <v>155000</v>
      </c>
      <c r="G18" s="22">
        <f t="shared" si="1"/>
        <v>155000</v>
      </c>
      <c r="H18" s="45"/>
      <c r="I18" s="22">
        <f t="shared" si="2"/>
        <v>0</v>
      </c>
      <c r="J18" s="22">
        <f t="shared" si="3"/>
        <v>0</v>
      </c>
      <c r="K18" s="22">
        <f t="shared" si="4"/>
        <v>155000</v>
      </c>
      <c r="L18" s="24"/>
    </row>
    <row r="19" spans="2:12" ht="24" customHeight="1">
      <c r="B19" s="19">
        <v>13</v>
      </c>
      <c r="C19" s="20" t="s">
        <v>185</v>
      </c>
      <c r="D19" s="21">
        <v>2</v>
      </c>
      <c r="E19" s="22">
        <v>77500</v>
      </c>
      <c r="F19" s="23">
        <f t="shared" si="0"/>
        <v>155000</v>
      </c>
      <c r="G19" s="22">
        <f t="shared" si="1"/>
        <v>155000</v>
      </c>
      <c r="H19" s="45"/>
      <c r="I19" s="22">
        <f t="shared" si="2"/>
        <v>0</v>
      </c>
      <c r="J19" s="22">
        <f t="shared" si="3"/>
        <v>0</v>
      </c>
      <c r="K19" s="22">
        <f t="shared" si="4"/>
        <v>155000</v>
      </c>
      <c r="L19" s="24"/>
    </row>
    <row r="20" spans="2:12" ht="24" customHeight="1">
      <c r="B20" s="19">
        <v>14</v>
      </c>
      <c r="C20" s="20" t="s">
        <v>186</v>
      </c>
      <c r="D20" s="21">
        <v>2</v>
      </c>
      <c r="E20" s="22">
        <v>77500</v>
      </c>
      <c r="F20" s="23">
        <f t="shared" si="0"/>
        <v>155000</v>
      </c>
      <c r="G20" s="22">
        <f t="shared" si="1"/>
        <v>155000</v>
      </c>
      <c r="H20" s="45"/>
      <c r="I20" s="22">
        <f t="shared" si="2"/>
        <v>0</v>
      </c>
      <c r="J20" s="22">
        <f t="shared" si="3"/>
        <v>0</v>
      </c>
      <c r="K20" s="22">
        <f t="shared" si="4"/>
        <v>155000</v>
      </c>
      <c r="L20" s="24"/>
    </row>
    <row r="21" spans="2:12" ht="24" customHeight="1">
      <c r="B21" s="19">
        <v>15</v>
      </c>
      <c r="C21" s="20" t="s">
        <v>187</v>
      </c>
      <c r="D21" s="21">
        <v>2</v>
      </c>
      <c r="E21" s="22">
        <v>77500</v>
      </c>
      <c r="F21" s="23">
        <f t="shared" si="0"/>
        <v>155000</v>
      </c>
      <c r="G21" s="22">
        <f t="shared" si="1"/>
        <v>155000</v>
      </c>
      <c r="H21" s="45"/>
      <c r="I21" s="22">
        <f t="shared" si="2"/>
        <v>0</v>
      </c>
      <c r="J21" s="22">
        <f t="shared" si="3"/>
        <v>0</v>
      </c>
      <c r="K21" s="22">
        <f t="shared" si="4"/>
        <v>155000</v>
      </c>
      <c r="L21" s="24"/>
    </row>
    <row r="22" spans="2:12" ht="24" customHeight="1">
      <c r="B22" s="19">
        <v>16</v>
      </c>
      <c r="C22" s="20" t="s">
        <v>188</v>
      </c>
      <c r="D22" s="21">
        <v>2</v>
      </c>
      <c r="E22" s="22">
        <v>77500</v>
      </c>
      <c r="F22" s="23">
        <f t="shared" si="0"/>
        <v>155000</v>
      </c>
      <c r="G22" s="22">
        <f t="shared" si="1"/>
        <v>155000</v>
      </c>
      <c r="H22" s="45"/>
      <c r="I22" s="22">
        <f t="shared" si="2"/>
        <v>0</v>
      </c>
      <c r="J22" s="22">
        <f t="shared" si="3"/>
        <v>0</v>
      </c>
      <c r="K22" s="22">
        <f t="shared" si="4"/>
        <v>155000</v>
      </c>
      <c r="L22" s="24"/>
    </row>
    <row r="23" spans="2:12" ht="24" customHeight="1">
      <c r="B23" s="19">
        <v>17</v>
      </c>
      <c r="C23" s="20" t="s">
        <v>189</v>
      </c>
      <c r="D23" s="21">
        <v>2</v>
      </c>
      <c r="E23" s="22">
        <v>77500</v>
      </c>
      <c r="F23" s="23">
        <f t="shared" si="0"/>
        <v>155000</v>
      </c>
      <c r="G23" s="22">
        <f t="shared" si="1"/>
        <v>155000</v>
      </c>
      <c r="H23" s="45"/>
      <c r="I23" s="22">
        <f t="shared" si="2"/>
        <v>0</v>
      </c>
      <c r="J23" s="22">
        <f t="shared" si="3"/>
        <v>0</v>
      </c>
      <c r="K23" s="22">
        <f t="shared" si="4"/>
        <v>155000</v>
      </c>
      <c r="L23" s="24"/>
    </row>
    <row r="24" spans="2:12" ht="24" customHeight="1">
      <c r="B24" s="19">
        <v>18</v>
      </c>
      <c r="C24" s="20" t="s">
        <v>190</v>
      </c>
      <c r="D24" s="21">
        <v>2</v>
      </c>
      <c r="E24" s="22">
        <v>77500</v>
      </c>
      <c r="F24" s="23">
        <f t="shared" si="0"/>
        <v>155000</v>
      </c>
      <c r="G24" s="22">
        <f t="shared" si="1"/>
        <v>155000</v>
      </c>
      <c r="H24" s="45"/>
      <c r="I24" s="22">
        <f t="shared" si="2"/>
        <v>0</v>
      </c>
      <c r="J24" s="22">
        <f t="shared" si="3"/>
        <v>0</v>
      </c>
      <c r="K24" s="22">
        <f t="shared" si="4"/>
        <v>155000</v>
      </c>
      <c r="L24" s="24"/>
    </row>
    <row r="25" spans="2:12" ht="24" customHeight="1">
      <c r="B25" s="19">
        <v>19</v>
      </c>
      <c r="C25" s="20" t="s">
        <v>191</v>
      </c>
      <c r="D25" s="21">
        <v>2</v>
      </c>
      <c r="E25" s="22">
        <v>77500</v>
      </c>
      <c r="F25" s="23">
        <f t="shared" si="0"/>
        <v>155000</v>
      </c>
      <c r="G25" s="22">
        <f t="shared" si="1"/>
        <v>155000</v>
      </c>
      <c r="H25" s="45"/>
      <c r="I25" s="22">
        <f t="shared" si="2"/>
        <v>0</v>
      </c>
      <c r="J25" s="22">
        <f t="shared" si="3"/>
        <v>0</v>
      </c>
      <c r="K25" s="22">
        <f t="shared" si="4"/>
        <v>155000</v>
      </c>
      <c r="L25" s="24"/>
    </row>
    <row r="26" spans="2:12" ht="24" customHeight="1">
      <c r="B26" s="19">
        <v>20</v>
      </c>
      <c r="C26" s="20" t="s">
        <v>192</v>
      </c>
      <c r="D26" s="21">
        <v>2</v>
      </c>
      <c r="E26" s="22">
        <v>77500</v>
      </c>
      <c r="F26" s="23">
        <f t="shared" si="0"/>
        <v>155000</v>
      </c>
      <c r="G26" s="22">
        <f t="shared" si="1"/>
        <v>155000</v>
      </c>
      <c r="H26" s="45"/>
      <c r="I26" s="22">
        <f t="shared" si="2"/>
        <v>0</v>
      </c>
      <c r="J26" s="22">
        <f t="shared" si="3"/>
        <v>0</v>
      </c>
      <c r="K26" s="22">
        <f t="shared" si="4"/>
        <v>155000</v>
      </c>
      <c r="L26" s="24"/>
    </row>
    <row r="27" spans="2:12" s="28" customFormat="1" ht="24" customHeight="1">
      <c r="B27" s="46">
        <v>21</v>
      </c>
      <c r="C27" s="47" t="s">
        <v>193</v>
      </c>
      <c r="D27" s="48">
        <v>2</v>
      </c>
      <c r="E27" s="22"/>
      <c r="F27" s="23">
        <f t="shared" si="0"/>
        <v>0</v>
      </c>
      <c r="G27" s="22">
        <f t="shared" si="1"/>
        <v>0</v>
      </c>
      <c r="H27" s="49">
        <v>38800</v>
      </c>
      <c r="I27" s="22">
        <f>+H27*D27</f>
        <v>77600</v>
      </c>
      <c r="J27" s="22">
        <f>+I27</f>
        <v>77600</v>
      </c>
      <c r="K27" s="22">
        <f>+J27+G27</f>
        <v>77600</v>
      </c>
      <c r="L27" s="27"/>
    </row>
    <row r="28" spans="2:12" ht="24" customHeight="1">
      <c r="B28" s="19">
        <v>22</v>
      </c>
      <c r="C28" s="20" t="s">
        <v>194</v>
      </c>
      <c r="D28" s="21">
        <v>2</v>
      </c>
      <c r="E28" s="22">
        <v>77500</v>
      </c>
      <c r="F28" s="23">
        <f t="shared" si="0"/>
        <v>155000</v>
      </c>
      <c r="G28" s="22">
        <f t="shared" si="1"/>
        <v>155000</v>
      </c>
      <c r="H28" s="45"/>
      <c r="I28" s="22">
        <f t="shared" si="2"/>
        <v>0</v>
      </c>
      <c r="J28" s="22">
        <f t="shared" si="3"/>
        <v>0</v>
      </c>
      <c r="K28" s="22">
        <f>+G28</f>
        <v>155000</v>
      </c>
      <c r="L28" s="24"/>
    </row>
    <row r="29" spans="2:12" ht="24" customHeight="1">
      <c r="B29" s="19">
        <v>23</v>
      </c>
      <c r="C29" s="20" t="s">
        <v>195</v>
      </c>
      <c r="D29" s="21">
        <v>2</v>
      </c>
      <c r="E29" s="22">
        <v>77500</v>
      </c>
      <c r="F29" s="23">
        <f t="shared" si="0"/>
        <v>155000</v>
      </c>
      <c r="G29" s="22">
        <f t="shared" si="1"/>
        <v>155000</v>
      </c>
      <c r="H29" s="45"/>
      <c r="I29" s="22">
        <f t="shared" si="2"/>
        <v>0</v>
      </c>
      <c r="J29" s="22">
        <f t="shared" si="3"/>
        <v>0</v>
      </c>
      <c r="K29" s="22">
        <f aca="true" t="shared" si="5" ref="K29:K44">+G29</f>
        <v>155000</v>
      </c>
      <c r="L29" s="24"/>
    </row>
    <row r="30" spans="2:12" ht="24" customHeight="1">
      <c r="B30" s="19">
        <v>24</v>
      </c>
      <c r="C30" s="20" t="s">
        <v>19</v>
      </c>
      <c r="D30" s="21">
        <v>2</v>
      </c>
      <c r="E30" s="22">
        <v>77500</v>
      </c>
      <c r="F30" s="23">
        <f t="shared" si="0"/>
        <v>155000</v>
      </c>
      <c r="G30" s="22">
        <f t="shared" si="1"/>
        <v>155000</v>
      </c>
      <c r="H30" s="45"/>
      <c r="I30" s="22">
        <f t="shared" si="2"/>
        <v>0</v>
      </c>
      <c r="J30" s="22">
        <f t="shared" si="3"/>
        <v>0</v>
      </c>
      <c r="K30" s="22">
        <f t="shared" si="5"/>
        <v>155000</v>
      </c>
      <c r="L30" s="24"/>
    </row>
    <row r="31" spans="2:12" ht="24" customHeight="1">
      <c r="B31" s="19">
        <v>25</v>
      </c>
      <c r="C31" s="20" t="s">
        <v>196</v>
      </c>
      <c r="D31" s="21">
        <v>2</v>
      </c>
      <c r="E31" s="22">
        <v>77500</v>
      </c>
      <c r="F31" s="23">
        <f t="shared" si="0"/>
        <v>155000</v>
      </c>
      <c r="G31" s="22">
        <f t="shared" si="1"/>
        <v>155000</v>
      </c>
      <c r="H31" s="45"/>
      <c r="I31" s="22">
        <f t="shared" si="2"/>
        <v>0</v>
      </c>
      <c r="J31" s="22">
        <f t="shared" si="3"/>
        <v>0</v>
      </c>
      <c r="K31" s="22">
        <f t="shared" si="5"/>
        <v>155000</v>
      </c>
      <c r="L31" s="24"/>
    </row>
    <row r="32" spans="2:12" ht="24" customHeight="1">
      <c r="B32" s="19">
        <v>26</v>
      </c>
      <c r="C32" s="20" t="s">
        <v>197</v>
      </c>
      <c r="D32" s="21">
        <v>2</v>
      </c>
      <c r="E32" s="22">
        <v>77500</v>
      </c>
      <c r="F32" s="23">
        <f t="shared" si="0"/>
        <v>155000</v>
      </c>
      <c r="G32" s="22">
        <f t="shared" si="1"/>
        <v>155000</v>
      </c>
      <c r="H32" s="45"/>
      <c r="I32" s="22">
        <f t="shared" si="2"/>
        <v>0</v>
      </c>
      <c r="J32" s="22">
        <f t="shared" si="3"/>
        <v>0</v>
      </c>
      <c r="K32" s="22">
        <f t="shared" si="5"/>
        <v>155000</v>
      </c>
      <c r="L32" s="24"/>
    </row>
    <row r="33" spans="2:12" ht="24" customHeight="1">
      <c r="B33" s="19">
        <v>27</v>
      </c>
      <c r="C33" s="20" t="s">
        <v>198</v>
      </c>
      <c r="D33" s="21">
        <v>2</v>
      </c>
      <c r="E33" s="22">
        <v>77500</v>
      </c>
      <c r="F33" s="23">
        <f t="shared" si="0"/>
        <v>155000</v>
      </c>
      <c r="G33" s="22">
        <f t="shared" si="1"/>
        <v>155000</v>
      </c>
      <c r="H33" s="45"/>
      <c r="I33" s="22">
        <f t="shared" si="2"/>
        <v>0</v>
      </c>
      <c r="J33" s="22">
        <f t="shared" si="3"/>
        <v>0</v>
      </c>
      <c r="K33" s="22">
        <f t="shared" si="5"/>
        <v>155000</v>
      </c>
      <c r="L33" s="24"/>
    </row>
    <row r="34" spans="2:12" ht="24" customHeight="1">
      <c r="B34" s="19">
        <v>28</v>
      </c>
      <c r="C34" s="20" t="s">
        <v>520</v>
      </c>
      <c r="D34" s="21">
        <v>1</v>
      </c>
      <c r="E34" s="22">
        <v>77500</v>
      </c>
      <c r="F34" s="23">
        <f t="shared" si="0"/>
        <v>77500</v>
      </c>
      <c r="G34" s="22">
        <f t="shared" si="1"/>
        <v>77500</v>
      </c>
      <c r="H34" s="45"/>
      <c r="I34" s="22">
        <f t="shared" si="2"/>
        <v>0</v>
      </c>
      <c r="J34" s="22">
        <f t="shared" si="3"/>
        <v>0</v>
      </c>
      <c r="K34" s="22">
        <f t="shared" si="5"/>
        <v>77500</v>
      </c>
      <c r="L34" s="24"/>
    </row>
    <row r="35" spans="2:12" ht="24" customHeight="1">
      <c r="B35" s="19">
        <v>29</v>
      </c>
      <c r="C35" s="20" t="s">
        <v>199</v>
      </c>
      <c r="D35" s="21">
        <v>2</v>
      </c>
      <c r="E35" s="22">
        <v>77500</v>
      </c>
      <c r="F35" s="23">
        <f t="shared" si="0"/>
        <v>155000</v>
      </c>
      <c r="G35" s="22">
        <f t="shared" si="1"/>
        <v>155000</v>
      </c>
      <c r="H35" s="45"/>
      <c r="I35" s="22">
        <f t="shared" si="2"/>
        <v>0</v>
      </c>
      <c r="J35" s="22">
        <f t="shared" si="3"/>
        <v>0</v>
      </c>
      <c r="K35" s="22">
        <f t="shared" si="5"/>
        <v>155000</v>
      </c>
      <c r="L35" s="24"/>
    </row>
    <row r="36" spans="2:12" ht="24" customHeight="1">
      <c r="B36" s="19">
        <v>30</v>
      </c>
      <c r="C36" s="20" t="s">
        <v>200</v>
      </c>
      <c r="D36" s="21">
        <v>2</v>
      </c>
      <c r="E36" s="22">
        <v>77500</v>
      </c>
      <c r="F36" s="23">
        <f t="shared" si="0"/>
        <v>155000</v>
      </c>
      <c r="G36" s="22">
        <f t="shared" si="1"/>
        <v>155000</v>
      </c>
      <c r="H36" s="45"/>
      <c r="I36" s="22">
        <f t="shared" si="2"/>
        <v>0</v>
      </c>
      <c r="J36" s="22">
        <f t="shared" si="3"/>
        <v>0</v>
      </c>
      <c r="K36" s="22">
        <f t="shared" si="5"/>
        <v>155000</v>
      </c>
      <c r="L36" s="24"/>
    </row>
    <row r="37" spans="2:12" ht="24" customHeight="1">
      <c r="B37" s="19">
        <v>31</v>
      </c>
      <c r="C37" s="20" t="s">
        <v>201</v>
      </c>
      <c r="D37" s="21">
        <v>2</v>
      </c>
      <c r="E37" s="22">
        <v>77500</v>
      </c>
      <c r="F37" s="23">
        <f t="shared" si="0"/>
        <v>155000</v>
      </c>
      <c r="G37" s="22">
        <f t="shared" si="1"/>
        <v>155000</v>
      </c>
      <c r="H37" s="45"/>
      <c r="I37" s="22">
        <f t="shared" si="2"/>
        <v>0</v>
      </c>
      <c r="J37" s="22">
        <f t="shared" si="3"/>
        <v>0</v>
      </c>
      <c r="K37" s="22">
        <f t="shared" si="5"/>
        <v>155000</v>
      </c>
      <c r="L37" s="24"/>
    </row>
    <row r="38" spans="2:12" ht="24" customHeight="1">
      <c r="B38" s="19">
        <v>32</v>
      </c>
      <c r="C38" s="20" t="s">
        <v>202</v>
      </c>
      <c r="D38" s="21">
        <v>2</v>
      </c>
      <c r="E38" s="22">
        <v>77500</v>
      </c>
      <c r="F38" s="23">
        <f t="shared" si="0"/>
        <v>155000</v>
      </c>
      <c r="G38" s="22">
        <f t="shared" si="1"/>
        <v>155000</v>
      </c>
      <c r="H38" s="45"/>
      <c r="I38" s="22">
        <f t="shared" si="2"/>
        <v>0</v>
      </c>
      <c r="J38" s="22">
        <f t="shared" si="3"/>
        <v>0</v>
      </c>
      <c r="K38" s="22">
        <f t="shared" si="5"/>
        <v>155000</v>
      </c>
      <c r="L38" s="24"/>
    </row>
    <row r="39" spans="2:12" ht="24" customHeight="1">
      <c r="B39" s="19">
        <v>33</v>
      </c>
      <c r="C39" s="20" t="s">
        <v>203</v>
      </c>
      <c r="D39" s="21">
        <v>2</v>
      </c>
      <c r="E39" s="22">
        <v>77500</v>
      </c>
      <c r="F39" s="23">
        <f t="shared" si="0"/>
        <v>155000</v>
      </c>
      <c r="G39" s="22">
        <f t="shared" si="1"/>
        <v>155000</v>
      </c>
      <c r="H39" s="45"/>
      <c r="I39" s="22">
        <f t="shared" si="2"/>
        <v>0</v>
      </c>
      <c r="J39" s="22">
        <f t="shared" si="3"/>
        <v>0</v>
      </c>
      <c r="K39" s="22">
        <f t="shared" si="5"/>
        <v>155000</v>
      </c>
      <c r="L39" s="24"/>
    </row>
    <row r="40" spans="2:12" ht="24" customHeight="1">
      <c r="B40" s="19">
        <v>34</v>
      </c>
      <c r="C40" s="20" t="s">
        <v>204</v>
      </c>
      <c r="D40" s="21">
        <v>2</v>
      </c>
      <c r="E40" s="22">
        <v>77500</v>
      </c>
      <c r="F40" s="23">
        <f t="shared" si="0"/>
        <v>155000</v>
      </c>
      <c r="G40" s="22">
        <f t="shared" si="1"/>
        <v>155000</v>
      </c>
      <c r="H40" s="45"/>
      <c r="I40" s="22">
        <f t="shared" si="2"/>
        <v>0</v>
      </c>
      <c r="J40" s="22">
        <f t="shared" si="3"/>
        <v>0</v>
      </c>
      <c r="K40" s="22">
        <f t="shared" si="5"/>
        <v>155000</v>
      </c>
      <c r="L40" s="24"/>
    </row>
    <row r="41" spans="2:12" ht="24" customHeight="1">
      <c r="B41" s="19">
        <v>35</v>
      </c>
      <c r="C41" s="20" t="s">
        <v>205</v>
      </c>
      <c r="D41" s="21">
        <v>2</v>
      </c>
      <c r="E41" s="22">
        <v>77500</v>
      </c>
      <c r="F41" s="23">
        <f t="shared" si="0"/>
        <v>155000</v>
      </c>
      <c r="G41" s="22">
        <f t="shared" si="1"/>
        <v>155000</v>
      </c>
      <c r="H41" s="45"/>
      <c r="I41" s="22">
        <f t="shared" si="2"/>
        <v>0</v>
      </c>
      <c r="J41" s="22">
        <f t="shared" si="3"/>
        <v>0</v>
      </c>
      <c r="K41" s="22">
        <f t="shared" si="5"/>
        <v>155000</v>
      </c>
      <c r="L41" s="24"/>
    </row>
    <row r="42" spans="2:12" ht="24" customHeight="1">
      <c r="B42" s="19">
        <v>36</v>
      </c>
      <c r="C42" s="20" t="s">
        <v>206</v>
      </c>
      <c r="D42" s="21">
        <v>2</v>
      </c>
      <c r="E42" s="22">
        <v>77500</v>
      </c>
      <c r="F42" s="23">
        <f t="shared" si="0"/>
        <v>155000</v>
      </c>
      <c r="G42" s="22">
        <f t="shared" si="1"/>
        <v>155000</v>
      </c>
      <c r="H42" s="45"/>
      <c r="I42" s="22">
        <f t="shared" si="2"/>
        <v>0</v>
      </c>
      <c r="J42" s="22">
        <f t="shared" si="3"/>
        <v>0</v>
      </c>
      <c r="K42" s="22">
        <f t="shared" si="5"/>
        <v>155000</v>
      </c>
      <c r="L42" s="24"/>
    </row>
    <row r="43" spans="2:12" ht="24" customHeight="1">
      <c r="B43" s="19">
        <v>37</v>
      </c>
      <c r="C43" s="20" t="s">
        <v>207</v>
      </c>
      <c r="D43" s="21">
        <v>2</v>
      </c>
      <c r="E43" s="22">
        <v>77500</v>
      </c>
      <c r="F43" s="23">
        <f t="shared" si="0"/>
        <v>155000</v>
      </c>
      <c r="G43" s="22">
        <f t="shared" si="1"/>
        <v>155000</v>
      </c>
      <c r="H43" s="45"/>
      <c r="I43" s="22">
        <f t="shared" si="2"/>
        <v>0</v>
      </c>
      <c r="J43" s="22">
        <f t="shared" si="3"/>
        <v>0</v>
      </c>
      <c r="K43" s="22">
        <f t="shared" si="5"/>
        <v>155000</v>
      </c>
      <c r="L43" s="24"/>
    </row>
    <row r="44" spans="2:12" ht="24" customHeight="1">
      <c r="B44" s="19">
        <v>38</v>
      </c>
      <c r="C44" s="20" t="s">
        <v>208</v>
      </c>
      <c r="D44" s="21">
        <v>2</v>
      </c>
      <c r="E44" s="22">
        <v>77500</v>
      </c>
      <c r="F44" s="23">
        <f t="shared" si="0"/>
        <v>155000</v>
      </c>
      <c r="G44" s="22">
        <f t="shared" si="1"/>
        <v>155000</v>
      </c>
      <c r="H44" s="45"/>
      <c r="I44" s="22">
        <f t="shared" si="2"/>
        <v>0</v>
      </c>
      <c r="J44" s="22">
        <f t="shared" si="3"/>
        <v>0</v>
      </c>
      <c r="K44" s="22">
        <f t="shared" si="5"/>
        <v>155000</v>
      </c>
      <c r="L44" s="24"/>
    </row>
    <row r="45" spans="2:12" s="4" customFormat="1" ht="24" customHeight="1">
      <c r="B45" s="29"/>
      <c r="C45" s="29" t="s">
        <v>0</v>
      </c>
      <c r="D45" s="29">
        <f>SUM(D7:D44)</f>
        <v>75</v>
      </c>
      <c r="E45" s="30"/>
      <c r="F45" s="30">
        <f>SUM(F7:F44)</f>
        <v>5657500</v>
      </c>
      <c r="G45" s="30">
        <f>SUM(G7:G44)</f>
        <v>5657500</v>
      </c>
      <c r="H45" s="30"/>
      <c r="I45" s="30">
        <f>SUM(I7:I44)</f>
        <v>77600</v>
      </c>
      <c r="J45" s="30">
        <f>SUM(J7:J44)</f>
        <v>77600</v>
      </c>
      <c r="K45" s="30">
        <f>SUM(K7:K44)</f>
        <v>5735100</v>
      </c>
      <c r="L45" s="31"/>
    </row>
    <row r="46" spans="2:11" s="1" customFormat="1" ht="24.75" customHeight="1">
      <c r="B46" s="64" t="s">
        <v>526</v>
      </c>
      <c r="C46" s="64"/>
      <c r="D46" s="64"/>
      <c r="E46" s="64"/>
      <c r="F46" s="64"/>
      <c r="G46" s="64"/>
      <c r="H46" s="5"/>
      <c r="I46" s="50"/>
      <c r="J46" s="50"/>
      <c r="K46" s="51"/>
    </row>
    <row r="47" spans="2:11" s="3" customFormat="1" ht="27" customHeight="1">
      <c r="B47" s="2"/>
      <c r="C47" s="32"/>
      <c r="D47" s="33"/>
      <c r="E47" s="33"/>
      <c r="F47" s="2"/>
      <c r="G47" s="5"/>
      <c r="H47" s="74"/>
      <c r="I47" s="74"/>
      <c r="J47" s="74"/>
      <c r="K47" s="74"/>
    </row>
    <row r="48" spans="2:11" s="36" customFormat="1" ht="25.5" customHeight="1">
      <c r="B48" s="35"/>
      <c r="C48" s="18" t="s">
        <v>10</v>
      </c>
      <c r="D48" s="61"/>
      <c r="E48" s="61"/>
      <c r="F48" s="61" t="s">
        <v>602</v>
      </c>
      <c r="G48" s="61"/>
      <c r="H48" s="52"/>
      <c r="I48" s="61" t="s">
        <v>601</v>
      </c>
      <c r="J48" s="61"/>
      <c r="K48" s="61"/>
    </row>
    <row r="49" spans="2:10" s="3" customFormat="1" ht="18.75">
      <c r="B49" s="2"/>
      <c r="C49" s="2"/>
      <c r="D49" s="2"/>
      <c r="E49" s="2"/>
      <c r="F49" s="37"/>
      <c r="H49" s="5"/>
      <c r="I49" s="33"/>
      <c r="J49" s="37"/>
    </row>
    <row r="50" spans="2:10" s="3" customFormat="1" ht="18.75">
      <c r="B50" s="2"/>
      <c r="C50" s="2"/>
      <c r="D50" s="2"/>
      <c r="E50" s="2"/>
      <c r="F50" s="37"/>
      <c r="H50" s="5"/>
      <c r="I50" s="33"/>
      <c r="J50" s="37"/>
    </row>
    <row r="51" spans="2:10" s="3" customFormat="1" ht="18.75">
      <c r="B51" s="2"/>
      <c r="C51" s="2"/>
      <c r="D51" s="2"/>
      <c r="E51" s="2"/>
      <c r="F51" s="37"/>
      <c r="H51" s="5"/>
      <c r="I51" s="33"/>
      <c r="J51" s="37"/>
    </row>
    <row r="52" spans="3:11" ht="18.75">
      <c r="C52" s="9"/>
      <c r="F52" s="10"/>
      <c r="G52" s="11"/>
      <c r="I52" s="9"/>
      <c r="J52" s="10"/>
      <c r="K52" s="11"/>
    </row>
    <row r="53" spans="3:11" ht="19.5" customHeight="1">
      <c r="C53" s="39"/>
      <c r="F53" s="10"/>
      <c r="G53" s="11"/>
      <c r="I53" s="9"/>
      <c r="J53" s="10"/>
      <c r="K53" s="11"/>
    </row>
    <row r="54" spans="3:11" ht="18.75">
      <c r="C54" s="2" t="s">
        <v>173</v>
      </c>
      <c r="D54" s="38"/>
      <c r="E54" s="38"/>
      <c r="F54" s="62"/>
      <c r="G54" s="62"/>
      <c r="H54" s="52"/>
      <c r="I54" s="62" t="s">
        <v>174</v>
      </c>
      <c r="J54" s="62"/>
      <c r="K54" s="62"/>
    </row>
    <row r="59" spans="3:6" ht="18.75">
      <c r="C59" s="59"/>
      <c r="D59" s="59"/>
      <c r="E59" s="59"/>
      <c r="F59" s="59"/>
    </row>
  </sheetData>
  <sheetProtection/>
  <mergeCells count="19">
    <mergeCell ref="I48:K48"/>
    <mergeCell ref="I54:K54"/>
    <mergeCell ref="B5:B6"/>
    <mergeCell ref="C5:C6"/>
    <mergeCell ref="D5:D6"/>
    <mergeCell ref="E5:G5"/>
    <mergeCell ref="D48:E48"/>
    <mergeCell ref="F48:G48"/>
    <mergeCell ref="H47:K47"/>
    <mergeCell ref="C59:F59"/>
    <mergeCell ref="B46:G46"/>
    <mergeCell ref="L5:L6"/>
    <mergeCell ref="H5:J5"/>
    <mergeCell ref="K5:K6"/>
    <mergeCell ref="B1:E1"/>
    <mergeCell ref="B2:C2"/>
    <mergeCell ref="B3:K3"/>
    <mergeCell ref="J4:K4"/>
    <mergeCell ref="F54:G54"/>
  </mergeCells>
  <printOptions/>
  <pageMargins left="0.15748031496063" right="0.17" top="0.26" bottom="0.15748031496063" header="0" footer="0.1574803149606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zoomScale="81" zoomScaleNormal="81" zoomScalePageLayoutView="0" workbookViewId="0" topLeftCell="A1">
      <pane xSplit="3" ySplit="5" topLeftCell="D4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9" sqref="P49"/>
    </sheetView>
  </sheetViews>
  <sheetFormatPr defaultColWidth="8.796875" defaultRowHeight="15"/>
  <cols>
    <col min="1" max="1" width="4" style="9" customWidth="1"/>
    <col min="2" max="2" width="30.09765625" style="11" customWidth="1"/>
    <col min="3" max="3" width="7.59765625" style="9" customWidth="1"/>
    <col min="4" max="4" width="12.8984375" style="9" customWidth="1"/>
    <col min="5" max="5" width="14.59765625" style="9" customWidth="1"/>
    <col min="6" max="6" width="12.5" style="10" customWidth="1"/>
    <col min="7" max="7" width="12.59765625" style="11" customWidth="1"/>
    <col min="8" max="16384" width="9" style="11" customWidth="1"/>
  </cols>
  <sheetData>
    <row r="1" spans="1:4" ht="25.5" customHeight="1">
      <c r="A1" s="63" t="s">
        <v>49</v>
      </c>
      <c r="B1" s="63"/>
      <c r="C1" s="63"/>
      <c r="D1" s="63"/>
    </row>
    <row r="2" spans="1:4" ht="25.5" customHeight="1">
      <c r="A2" s="63" t="s">
        <v>38</v>
      </c>
      <c r="B2" s="63"/>
      <c r="C2" s="6"/>
      <c r="D2" s="6"/>
    </row>
    <row r="3" spans="1:7" ht="83.25" customHeight="1">
      <c r="A3" s="60" t="s">
        <v>600</v>
      </c>
      <c r="B3" s="60"/>
      <c r="C3" s="60"/>
      <c r="D3" s="60"/>
      <c r="E3" s="60"/>
      <c r="F3" s="60"/>
      <c r="G3" s="60"/>
    </row>
    <row r="4" ht="16.5" customHeight="1">
      <c r="F4" s="12"/>
    </row>
    <row r="5" spans="1:7" s="18" customFormat="1" ht="99" customHeight="1">
      <c r="A5" s="13" t="s">
        <v>8</v>
      </c>
      <c r="B5" s="14" t="s">
        <v>8</v>
      </c>
      <c r="C5" s="15" t="s">
        <v>5</v>
      </c>
      <c r="D5" s="16" t="s">
        <v>47</v>
      </c>
      <c r="E5" s="15" t="s">
        <v>3</v>
      </c>
      <c r="F5" s="17" t="s">
        <v>6</v>
      </c>
      <c r="G5" s="13" t="s">
        <v>599</v>
      </c>
    </row>
    <row r="6" spans="1:7" ht="24" customHeight="1">
      <c r="A6" s="53">
        <v>1</v>
      </c>
      <c r="B6" s="54" t="s">
        <v>209</v>
      </c>
      <c r="C6" s="55">
        <v>2</v>
      </c>
      <c r="D6" s="8">
        <v>108500</v>
      </c>
      <c r="E6" s="23">
        <f>+D6*C6</f>
        <v>217000</v>
      </c>
      <c r="F6" s="22">
        <f>+E6</f>
        <v>217000</v>
      </c>
      <c r="G6" s="24"/>
    </row>
    <row r="7" spans="1:7" ht="24" customHeight="1">
      <c r="A7" s="53">
        <v>2</v>
      </c>
      <c r="B7" s="54" t="s">
        <v>210</v>
      </c>
      <c r="C7" s="55">
        <v>2</v>
      </c>
      <c r="D7" s="8">
        <v>108500</v>
      </c>
      <c r="E7" s="23">
        <f aca="true" t="shared" si="0" ref="E7:E36">+D7*C7</f>
        <v>217000</v>
      </c>
      <c r="F7" s="22">
        <f aca="true" t="shared" si="1" ref="F7:F36">+E7</f>
        <v>217000</v>
      </c>
      <c r="G7" s="24"/>
    </row>
    <row r="8" spans="1:7" s="26" customFormat="1" ht="24" customHeight="1">
      <c r="A8" s="53">
        <v>3</v>
      </c>
      <c r="B8" s="54" t="s">
        <v>211</v>
      </c>
      <c r="C8" s="55">
        <v>2</v>
      </c>
      <c r="D8" s="8">
        <v>108500</v>
      </c>
      <c r="E8" s="23">
        <f t="shared" si="0"/>
        <v>217000</v>
      </c>
      <c r="F8" s="22">
        <f t="shared" si="1"/>
        <v>217000</v>
      </c>
      <c r="G8" s="25"/>
    </row>
    <row r="9" spans="1:7" s="28" customFormat="1" ht="24" customHeight="1">
      <c r="A9" s="53">
        <v>4</v>
      </c>
      <c r="B9" s="54" t="s">
        <v>212</v>
      </c>
      <c r="C9" s="55">
        <v>2</v>
      </c>
      <c r="D9" s="8">
        <v>108500</v>
      </c>
      <c r="E9" s="23">
        <f t="shared" si="0"/>
        <v>217000</v>
      </c>
      <c r="F9" s="22">
        <f t="shared" si="1"/>
        <v>217000</v>
      </c>
      <c r="G9" s="27"/>
    </row>
    <row r="10" spans="1:7" ht="24" customHeight="1">
      <c r="A10" s="53">
        <v>5</v>
      </c>
      <c r="B10" s="54" t="s">
        <v>213</v>
      </c>
      <c r="C10" s="55">
        <v>2</v>
      </c>
      <c r="D10" s="8">
        <v>108500</v>
      </c>
      <c r="E10" s="23">
        <f t="shared" si="0"/>
        <v>217000</v>
      </c>
      <c r="F10" s="22">
        <f t="shared" si="1"/>
        <v>217000</v>
      </c>
      <c r="G10" s="24"/>
    </row>
    <row r="11" spans="1:7" ht="24" customHeight="1">
      <c r="A11" s="53">
        <v>6</v>
      </c>
      <c r="B11" s="54" t="s">
        <v>214</v>
      </c>
      <c r="C11" s="55">
        <v>2</v>
      </c>
      <c r="D11" s="8">
        <v>108500</v>
      </c>
      <c r="E11" s="23">
        <f t="shared" si="0"/>
        <v>217000</v>
      </c>
      <c r="F11" s="22">
        <f t="shared" si="1"/>
        <v>217000</v>
      </c>
      <c r="G11" s="24"/>
    </row>
    <row r="12" spans="1:7" s="28" customFormat="1" ht="24" customHeight="1">
      <c r="A12" s="53">
        <v>7</v>
      </c>
      <c r="B12" s="54" t="s">
        <v>215</v>
      </c>
      <c r="C12" s="55">
        <v>1</v>
      </c>
      <c r="D12" s="8">
        <v>108500</v>
      </c>
      <c r="E12" s="23">
        <f t="shared" si="0"/>
        <v>108500</v>
      </c>
      <c r="F12" s="22">
        <f t="shared" si="1"/>
        <v>108500</v>
      </c>
      <c r="G12" s="27"/>
    </row>
    <row r="13" spans="1:7" ht="24" customHeight="1">
      <c r="A13" s="53">
        <v>8</v>
      </c>
      <c r="B13" s="54" t="s">
        <v>216</v>
      </c>
      <c r="C13" s="55">
        <v>2</v>
      </c>
      <c r="D13" s="8">
        <v>108500</v>
      </c>
      <c r="E13" s="23">
        <f t="shared" si="0"/>
        <v>217000</v>
      </c>
      <c r="F13" s="22">
        <f t="shared" si="1"/>
        <v>217000</v>
      </c>
      <c r="G13" s="24"/>
    </row>
    <row r="14" spans="1:7" ht="24" customHeight="1">
      <c r="A14" s="53">
        <v>9</v>
      </c>
      <c r="B14" s="54" t="s">
        <v>217</v>
      </c>
      <c r="C14" s="55">
        <v>2</v>
      </c>
      <c r="D14" s="8">
        <v>108500</v>
      </c>
      <c r="E14" s="23">
        <f t="shared" si="0"/>
        <v>217000</v>
      </c>
      <c r="F14" s="22">
        <f t="shared" si="1"/>
        <v>217000</v>
      </c>
      <c r="G14" s="24"/>
    </row>
    <row r="15" spans="1:7" ht="24" customHeight="1">
      <c r="A15" s="53">
        <v>10</v>
      </c>
      <c r="B15" s="54" t="s">
        <v>218</v>
      </c>
      <c r="C15" s="55">
        <v>2</v>
      </c>
      <c r="D15" s="8">
        <v>108500</v>
      </c>
      <c r="E15" s="23">
        <f t="shared" si="0"/>
        <v>217000</v>
      </c>
      <c r="F15" s="22">
        <f t="shared" si="1"/>
        <v>217000</v>
      </c>
      <c r="G15" s="24"/>
    </row>
    <row r="16" spans="1:7" ht="24" customHeight="1">
      <c r="A16" s="53">
        <v>11</v>
      </c>
      <c r="B16" s="54" t="s">
        <v>219</v>
      </c>
      <c r="C16" s="55">
        <v>2</v>
      </c>
      <c r="D16" s="8">
        <v>108500</v>
      </c>
      <c r="E16" s="23">
        <f t="shared" si="0"/>
        <v>217000</v>
      </c>
      <c r="F16" s="22">
        <f t="shared" si="1"/>
        <v>217000</v>
      </c>
      <c r="G16" s="24"/>
    </row>
    <row r="17" spans="1:7" ht="24" customHeight="1">
      <c r="A17" s="53">
        <v>12</v>
      </c>
      <c r="B17" s="54" t="s">
        <v>220</v>
      </c>
      <c r="C17" s="55">
        <v>2</v>
      </c>
      <c r="D17" s="8">
        <v>108500</v>
      </c>
      <c r="E17" s="23">
        <f t="shared" si="0"/>
        <v>217000</v>
      </c>
      <c r="F17" s="22">
        <f t="shared" si="1"/>
        <v>217000</v>
      </c>
      <c r="G17" s="24"/>
    </row>
    <row r="18" spans="1:7" ht="24" customHeight="1">
      <c r="A18" s="53">
        <v>13</v>
      </c>
      <c r="B18" s="54" t="s">
        <v>221</v>
      </c>
      <c r="C18" s="55">
        <v>2</v>
      </c>
      <c r="D18" s="8">
        <v>108500</v>
      </c>
      <c r="E18" s="23">
        <f t="shared" si="0"/>
        <v>217000</v>
      </c>
      <c r="F18" s="22">
        <f t="shared" si="1"/>
        <v>217000</v>
      </c>
      <c r="G18" s="24"/>
    </row>
    <row r="19" spans="1:7" ht="24" customHeight="1">
      <c r="A19" s="53">
        <v>14</v>
      </c>
      <c r="B19" s="54" t="s">
        <v>222</v>
      </c>
      <c r="C19" s="55">
        <v>2</v>
      </c>
      <c r="D19" s="8">
        <v>108500</v>
      </c>
      <c r="E19" s="23">
        <f t="shared" si="0"/>
        <v>217000</v>
      </c>
      <c r="F19" s="22">
        <f t="shared" si="1"/>
        <v>217000</v>
      </c>
      <c r="G19" s="24"/>
    </row>
    <row r="20" spans="1:7" ht="24" customHeight="1">
      <c r="A20" s="53">
        <v>15</v>
      </c>
      <c r="B20" s="54" t="s">
        <v>223</v>
      </c>
      <c r="C20" s="55">
        <v>2</v>
      </c>
      <c r="D20" s="8">
        <v>108500</v>
      </c>
      <c r="E20" s="23">
        <f t="shared" si="0"/>
        <v>217000</v>
      </c>
      <c r="F20" s="22">
        <f t="shared" si="1"/>
        <v>217000</v>
      </c>
      <c r="G20" s="24"/>
    </row>
    <row r="21" spans="1:7" ht="24" customHeight="1">
      <c r="A21" s="53">
        <v>16</v>
      </c>
      <c r="B21" s="54" t="s">
        <v>224</v>
      </c>
      <c r="C21" s="55">
        <v>2</v>
      </c>
      <c r="D21" s="8">
        <v>108500</v>
      </c>
      <c r="E21" s="23">
        <f t="shared" si="0"/>
        <v>217000</v>
      </c>
      <c r="F21" s="22">
        <f t="shared" si="1"/>
        <v>217000</v>
      </c>
      <c r="G21" s="24"/>
    </row>
    <row r="22" spans="1:7" ht="24" customHeight="1">
      <c r="A22" s="53">
        <v>17</v>
      </c>
      <c r="B22" s="54" t="s">
        <v>225</v>
      </c>
      <c r="C22" s="55">
        <v>2</v>
      </c>
      <c r="D22" s="8">
        <v>108500</v>
      </c>
      <c r="E22" s="23">
        <f t="shared" si="0"/>
        <v>217000</v>
      </c>
      <c r="F22" s="22">
        <f t="shared" si="1"/>
        <v>217000</v>
      </c>
      <c r="G22" s="24"/>
    </row>
    <row r="23" spans="1:7" ht="24" customHeight="1">
      <c r="A23" s="53">
        <v>18</v>
      </c>
      <c r="B23" s="54" t="s">
        <v>226</v>
      </c>
      <c r="C23" s="55">
        <v>2</v>
      </c>
      <c r="D23" s="8">
        <v>108500</v>
      </c>
      <c r="E23" s="23">
        <f t="shared" si="0"/>
        <v>217000</v>
      </c>
      <c r="F23" s="22">
        <f t="shared" si="1"/>
        <v>217000</v>
      </c>
      <c r="G23" s="24"/>
    </row>
    <row r="24" spans="1:7" ht="24" customHeight="1">
      <c r="A24" s="53">
        <v>19</v>
      </c>
      <c r="B24" s="54" t="s">
        <v>227</v>
      </c>
      <c r="C24" s="55">
        <v>2</v>
      </c>
      <c r="D24" s="8">
        <v>108500</v>
      </c>
      <c r="E24" s="23">
        <f t="shared" si="0"/>
        <v>217000</v>
      </c>
      <c r="F24" s="22">
        <f t="shared" si="1"/>
        <v>217000</v>
      </c>
      <c r="G24" s="24"/>
    </row>
    <row r="25" spans="1:7" ht="24" customHeight="1">
      <c r="A25" s="53">
        <v>20</v>
      </c>
      <c r="B25" s="54" t="s">
        <v>228</v>
      </c>
      <c r="C25" s="55">
        <v>2</v>
      </c>
      <c r="D25" s="8">
        <v>108500</v>
      </c>
      <c r="E25" s="23">
        <f t="shared" si="0"/>
        <v>217000</v>
      </c>
      <c r="F25" s="22">
        <f t="shared" si="1"/>
        <v>217000</v>
      </c>
      <c r="G25" s="24"/>
    </row>
    <row r="26" spans="1:7" ht="24" customHeight="1">
      <c r="A26" s="53">
        <v>21</v>
      </c>
      <c r="B26" s="54" t="s">
        <v>229</v>
      </c>
      <c r="C26" s="55">
        <v>2</v>
      </c>
      <c r="D26" s="8">
        <v>108500</v>
      </c>
      <c r="E26" s="23">
        <f t="shared" si="0"/>
        <v>217000</v>
      </c>
      <c r="F26" s="22">
        <f t="shared" si="1"/>
        <v>217000</v>
      </c>
      <c r="G26" s="24"/>
    </row>
    <row r="27" spans="1:7" ht="24" customHeight="1">
      <c r="A27" s="53">
        <v>22</v>
      </c>
      <c r="B27" s="54" t="s">
        <v>230</v>
      </c>
      <c r="C27" s="55">
        <v>2</v>
      </c>
      <c r="D27" s="8">
        <v>108500</v>
      </c>
      <c r="E27" s="23">
        <f t="shared" si="0"/>
        <v>217000</v>
      </c>
      <c r="F27" s="22">
        <f t="shared" si="1"/>
        <v>217000</v>
      </c>
      <c r="G27" s="24"/>
    </row>
    <row r="28" spans="1:7" ht="24" customHeight="1">
      <c r="A28" s="53">
        <v>23</v>
      </c>
      <c r="B28" s="54" t="s">
        <v>231</v>
      </c>
      <c r="C28" s="55">
        <v>2</v>
      </c>
      <c r="D28" s="8">
        <v>108500</v>
      </c>
      <c r="E28" s="23">
        <f t="shared" si="0"/>
        <v>217000</v>
      </c>
      <c r="F28" s="22">
        <f t="shared" si="1"/>
        <v>217000</v>
      </c>
      <c r="G28" s="24"/>
    </row>
    <row r="29" spans="1:7" ht="24" customHeight="1">
      <c r="A29" s="53">
        <v>24</v>
      </c>
      <c r="B29" s="54" t="s">
        <v>232</v>
      </c>
      <c r="C29" s="55">
        <v>2</v>
      </c>
      <c r="D29" s="8">
        <v>108500</v>
      </c>
      <c r="E29" s="23">
        <f t="shared" si="0"/>
        <v>217000</v>
      </c>
      <c r="F29" s="22">
        <f t="shared" si="1"/>
        <v>217000</v>
      </c>
      <c r="G29" s="24"/>
    </row>
    <row r="30" spans="1:7" ht="24" customHeight="1">
      <c r="A30" s="53">
        <v>25</v>
      </c>
      <c r="B30" s="54" t="s">
        <v>233</v>
      </c>
      <c r="C30" s="55">
        <v>2</v>
      </c>
      <c r="D30" s="8">
        <v>108500</v>
      </c>
      <c r="E30" s="23">
        <f t="shared" si="0"/>
        <v>217000</v>
      </c>
      <c r="F30" s="22">
        <f t="shared" si="1"/>
        <v>217000</v>
      </c>
      <c r="G30" s="24"/>
    </row>
    <row r="31" spans="1:7" ht="24" customHeight="1">
      <c r="A31" s="53">
        <v>26</v>
      </c>
      <c r="B31" s="54" t="s">
        <v>234</v>
      </c>
      <c r="C31" s="55">
        <v>2</v>
      </c>
      <c r="D31" s="8">
        <v>108500</v>
      </c>
      <c r="E31" s="23">
        <f t="shared" si="0"/>
        <v>217000</v>
      </c>
      <c r="F31" s="22">
        <f t="shared" si="1"/>
        <v>217000</v>
      </c>
      <c r="G31" s="24"/>
    </row>
    <row r="32" spans="1:7" ht="24" customHeight="1">
      <c r="A32" s="53">
        <v>27</v>
      </c>
      <c r="B32" s="54" t="s">
        <v>235</v>
      </c>
      <c r="C32" s="55">
        <v>2</v>
      </c>
      <c r="D32" s="8">
        <v>108500</v>
      </c>
      <c r="E32" s="23">
        <f t="shared" si="0"/>
        <v>217000</v>
      </c>
      <c r="F32" s="22">
        <f t="shared" si="1"/>
        <v>217000</v>
      </c>
      <c r="G32" s="24"/>
    </row>
    <row r="33" spans="1:7" ht="24" customHeight="1">
      <c r="A33" s="53">
        <v>28</v>
      </c>
      <c r="B33" s="54" t="s">
        <v>236</v>
      </c>
      <c r="C33" s="55">
        <v>2</v>
      </c>
      <c r="D33" s="8">
        <v>108500</v>
      </c>
      <c r="E33" s="23">
        <f t="shared" si="0"/>
        <v>217000</v>
      </c>
      <c r="F33" s="22">
        <f t="shared" si="1"/>
        <v>217000</v>
      </c>
      <c r="G33" s="24"/>
    </row>
    <row r="34" spans="1:7" ht="24" customHeight="1">
      <c r="A34" s="53">
        <v>29</v>
      </c>
      <c r="B34" s="54" t="s">
        <v>237</v>
      </c>
      <c r="C34" s="55">
        <v>2</v>
      </c>
      <c r="D34" s="8">
        <v>108500</v>
      </c>
      <c r="E34" s="23">
        <f t="shared" si="0"/>
        <v>217000</v>
      </c>
      <c r="F34" s="22">
        <f t="shared" si="1"/>
        <v>217000</v>
      </c>
      <c r="G34" s="24"/>
    </row>
    <row r="35" spans="1:7" ht="24" customHeight="1">
      <c r="A35" s="53">
        <v>30</v>
      </c>
      <c r="B35" s="54" t="s">
        <v>238</v>
      </c>
      <c r="C35" s="55">
        <v>2</v>
      </c>
      <c r="D35" s="8">
        <v>108500</v>
      </c>
      <c r="E35" s="23">
        <f t="shared" si="0"/>
        <v>217000</v>
      </c>
      <c r="F35" s="22">
        <f t="shared" si="1"/>
        <v>217000</v>
      </c>
      <c r="G35" s="24"/>
    </row>
    <row r="36" spans="1:7" ht="24" customHeight="1">
      <c r="A36" s="53">
        <v>31</v>
      </c>
      <c r="B36" s="54" t="s">
        <v>22</v>
      </c>
      <c r="C36" s="55">
        <v>2</v>
      </c>
      <c r="D36" s="8">
        <v>108500</v>
      </c>
      <c r="E36" s="23">
        <f t="shared" si="0"/>
        <v>217000</v>
      </c>
      <c r="F36" s="22">
        <f t="shared" si="1"/>
        <v>217000</v>
      </c>
      <c r="G36" s="24"/>
    </row>
    <row r="37" spans="1:7" ht="24" customHeight="1">
      <c r="A37" s="53">
        <v>32</v>
      </c>
      <c r="B37" s="54" t="s">
        <v>239</v>
      </c>
      <c r="C37" s="55">
        <v>2</v>
      </c>
      <c r="D37" s="8">
        <v>108500</v>
      </c>
      <c r="E37" s="23">
        <f aca="true" t="shared" si="2" ref="E37:E49">+D37*C37</f>
        <v>217000</v>
      </c>
      <c r="F37" s="22">
        <f aca="true" t="shared" si="3" ref="F37:F49">+E37</f>
        <v>217000</v>
      </c>
      <c r="G37" s="24"/>
    </row>
    <row r="38" spans="1:7" ht="24" customHeight="1">
      <c r="A38" s="53">
        <v>33</v>
      </c>
      <c r="B38" s="54" t="s">
        <v>198</v>
      </c>
      <c r="C38" s="55">
        <v>2</v>
      </c>
      <c r="D38" s="8">
        <v>108500</v>
      </c>
      <c r="E38" s="23">
        <f t="shared" si="2"/>
        <v>217000</v>
      </c>
      <c r="F38" s="22">
        <f t="shared" si="3"/>
        <v>217000</v>
      </c>
      <c r="G38" s="24"/>
    </row>
    <row r="39" spans="1:7" ht="24" customHeight="1">
      <c r="A39" s="53">
        <v>34</v>
      </c>
      <c r="B39" s="54" t="s">
        <v>240</v>
      </c>
      <c r="C39" s="55">
        <v>2</v>
      </c>
      <c r="D39" s="8">
        <v>108500</v>
      </c>
      <c r="E39" s="23">
        <f t="shared" si="2"/>
        <v>217000</v>
      </c>
      <c r="F39" s="22">
        <f t="shared" si="3"/>
        <v>217000</v>
      </c>
      <c r="G39" s="24"/>
    </row>
    <row r="40" spans="1:7" ht="24" customHeight="1">
      <c r="A40" s="53">
        <v>35</v>
      </c>
      <c r="B40" s="54" t="s">
        <v>241</v>
      </c>
      <c r="C40" s="55">
        <v>2</v>
      </c>
      <c r="D40" s="8">
        <v>108500</v>
      </c>
      <c r="E40" s="23">
        <f t="shared" si="2"/>
        <v>217000</v>
      </c>
      <c r="F40" s="22">
        <f t="shared" si="3"/>
        <v>217000</v>
      </c>
      <c r="G40" s="24"/>
    </row>
    <row r="41" spans="1:7" ht="24" customHeight="1">
      <c r="A41" s="53">
        <v>36</v>
      </c>
      <c r="B41" s="54" t="s">
        <v>242</v>
      </c>
      <c r="C41" s="55">
        <v>2</v>
      </c>
      <c r="D41" s="8">
        <v>108500</v>
      </c>
      <c r="E41" s="23">
        <f t="shared" si="2"/>
        <v>217000</v>
      </c>
      <c r="F41" s="22">
        <f t="shared" si="3"/>
        <v>217000</v>
      </c>
      <c r="G41" s="24"/>
    </row>
    <row r="42" spans="1:7" ht="24" customHeight="1">
      <c r="A42" s="53">
        <v>37</v>
      </c>
      <c r="B42" s="54" t="s">
        <v>243</v>
      </c>
      <c r="C42" s="55">
        <v>2</v>
      </c>
      <c r="D42" s="8">
        <v>108500</v>
      </c>
      <c r="E42" s="23">
        <f t="shared" si="2"/>
        <v>217000</v>
      </c>
      <c r="F42" s="22">
        <f t="shared" si="3"/>
        <v>217000</v>
      </c>
      <c r="G42" s="24"/>
    </row>
    <row r="43" spans="1:7" ht="24" customHeight="1">
      <c r="A43" s="53">
        <v>38</v>
      </c>
      <c r="B43" s="54" t="s">
        <v>244</v>
      </c>
      <c r="C43" s="55">
        <v>2</v>
      </c>
      <c r="D43" s="8">
        <v>108500</v>
      </c>
      <c r="E43" s="23">
        <f t="shared" si="2"/>
        <v>217000</v>
      </c>
      <c r="F43" s="22">
        <f t="shared" si="3"/>
        <v>217000</v>
      </c>
      <c r="G43" s="24"/>
    </row>
    <row r="44" spans="1:7" ht="24" customHeight="1">
      <c r="A44" s="53">
        <v>39</v>
      </c>
      <c r="B44" s="54" t="s">
        <v>245</v>
      </c>
      <c r="C44" s="55">
        <v>2</v>
      </c>
      <c r="D44" s="8">
        <v>108500</v>
      </c>
      <c r="E44" s="23">
        <f t="shared" si="2"/>
        <v>217000</v>
      </c>
      <c r="F44" s="22">
        <f t="shared" si="3"/>
        <v>217000</v>
      </c>
      <c r="G44" s="24"/>
    </row>
    <row r="45" spans="1:7" ht="24" customHeight="1">
      <c r="A45" s="53">
        <v>40</v>
      </c>
      <c r="B45" s="54" t="s">
        <v>246</v>
      </c>
      <c r="C45" s="55">
        <v>2</v>
      </c>
      <c r="D45" s="8">
        <v>108500</v>
      </c>
      <c r="E45" s="23">
        <f t="shared" si="2"/>
        <v>217000</v>
      </c>
      <c r="F45" s="22">
        <f t="shared" si="3"/>
        <v>217000</v>
      </c>
      <c r="G45" s="24"/>
    </row>
    <row r="46" spans="1:7" ht="24" customHeight="1">
      <c r="A46" s="53">
        <v>41</v>
      </c>
      <c r="B46" s="54" t="s">
        <v>529</v>
      </c>
      <c r="C46" s="55">
        <v>2</v>
      </c>
      <c r="D46" s="8">
        <v>108500</v>
      </c>
      <c r="E46" s="23">
        <f t="shared" si="2"/>
        <v>217000</v>
      </c>
      <c r="F46" s="22">
        <f t="shared" si="3"/>
        <v>217000</v>
      </c>
      <c r="G46" s="24"/>
    </row>
    <row r="47" spans="1:7" ht="24" customHeight="1">
      <c r="A47" s="53">
        <v>42</v>
      </c>
      <c r="B47" s="54" t="s">
        <v>247</v>
      </c>
      <c r="C47" s="55">
        <v>2</v>
      </c>
      <c r="D47" s="8">
        <v>108500</v>
      </c>
      <c r="E47" s="23">
        <f t="shared" si="2"/>
        <v>217000</v>
      </c>
      <c r="F47" s="22">
        <f t="shared" si="3"/>
        <v>217000</v>
      </c>
      <c r="G47" s="24"/>
    </row>
    <row r="48" spans="1:7" ht="24" customHeight="1">
      <c r="A48" s="53">
        <v>43</v>
      </c>
      <c r="B48" s="54" t="s">
        <v>543</v>
      </c>
      <c r="C48" s="55">
        <v>1</v>
      </c>
      <c r="D48" s="8">
        <v>108500</v>
      </c>
      <c r="E48" s="23">
        <f t="shared" si="2"/>
        <v>108500</v>
      </c>
      <c r="F48" s="22">
        <f t="shared" si="3"/>
        <v>108500</v>
      </c>
      <c r="G48" s="24"/>
    </row>
    <row r="49" spans="1:7" ht="24" customHeight="1">
      <c r="A49" s="53">
        <v>44</v>
      </c>
      <c r="B49" s="54" t="s">
        <v>544</v>
      </c>
      <c r="C49" s="55">
        <v>1</v>
      </c>
      <c r="D49" s="8">
        <v>108500</v>
      </c>
      <c r="E49" s="23">
        <f t="shared" si="2"/>
        <v>108500</v>
      </c>
      <c r="F49" s="22">
        <f t="shared" si="3"/>
        <v>108500</v>
      </c>
      <c r="G49" s="24"/>
    </row>
    <row r="50" spans="1:7" s="4" customFormat="1" ht="24" customHeight="1">
      <c r="A50" s="29"/>
      <c r="B50" s="29" t="s">
        <v>0</v>
      </c>
      <c r="C50" s="29">
        <f>SUM(C6:C49)</f>
        <v>85</v>
      </c>
      <c r="D50" s="29">
        <f>SUM(D6:D49)</f>
        <v>4774000</v>
      </c>
      <c r="E50" s="30">
        <f>SUM(E6:E49)</f>
        <v>9222500</v>
      </c>
      <c r="F50" s="30">
        <f>SUM(F6:F49)</f>
        <v>9222500</v>
      </c>
      <c r="G50" s="31"/>
    </row>
    <row r="51" spans="1:6" s="1" customFormat="1" ht="24.75" customHeight="1">
      <c r="A51" s="64" t="s">
        <v>592</v>
      </c>
      <c r="B51" s="64"/>
      <c r="C51" s="64"/>
      <c r="D51" s="64"/>
      <c r="E51" s="64"/>
      <c r="F51" s="64"/>
    </row>
    <row r="52" spans="1:6" s="3" customFormat="1" ht="27" customHeight="1">
      <c r="A52" s="2"/>
      <c r="B52" s="32"/>
      <c r="C52" s="33"/>
      <c r="D52" s="33"/>
      <c r="E52" s="2"/>
      <c r="F52" s="34"/>
    </row>
    <row r="53" spans="1:7" s="36" customFormat="1" ht="25.5" customHeight="1">
      <c r="A53" s="35"/>
      <c r="B53" s="18" t="s">
        <v>10</v>
      </c>
      <c r="C53" s="61" t="s">
        <v>602</v>
      </c>
      <c r="D53" s="61"/>
      <c r="E53" s="61" t="s">
        <v>601</v>
      </c>
      <c r="F53" s="61"/>
      <c r="G53" s="61"/>
    </row>
    <row r="54" spans="1:6" s="3" customFormat="1" ht="18.75">
      <c r="A54" s="2"/>
      <c r="B54" s="2"/>
      <c r="C54" s="2"/>
      <c r="D54" s="2"/>
      <c r="E54" s="33"/>
      <c r="F54" s="37"/>
    </row>
    <row r="55" spans="1:6" s="3" customFormat="1" ht="18.75">
      <c r="A55" s="2"/>
      <c r="B55" s="2"/>
      <c r="C55" s="2"/>
      <c r="D55" s="2"/>
      <c r="E55" s="33"/>
      <c r="F55" s="37"/>
    </row>
    <row r="56" spans="1:6" s="3" customFormat="1" ht="18.75">
      <c r="A56" s="2"/>
      <c r="B56" s="2"/>
      <c r="C56" s="2"/>
      <c r="D56" s="2"/>
      <c r="E56" s="33"/>
      <c r="F56" s="37"/>
    </row>
    <row r="57" ht="18.75">
      <c r="B57" s="9"/>
    </row>
    <row r="58" ht="19.5" customHeight="1">
      <c r="B58" s="39"/>
    </row>
    <row r="59" spans="2:7" ht="18.75">
      <c r="B59" s="2" t="s">
        <v>173</v>
      </c>
      <c r="C59" s="38"/>
      <c r="D59" s="38"/>
      <c r="E59" s="62" t="s">
        <v>174</v>
      </c>
      <c r="F59" s="62"/>
      <c r="G59" s="62"/>
    </row>
    <row r="64" spans="1:7" s="10" customFormat="1" ht="18.75">
      <c r="A64" s="9"/>
      <c r="B64" s="59"/>
      <c r="C64" s="59"/>
      <c r="D64" s="59"/>
      <c r="E64" s="59"/>
      <c r="G64" s="11"/>
    </row>
  </sheetData>
  <sheetProtection/>
  <mergeCells count="8">
    <mergeCell ref="E59:G59"/>
    <mergeCell ref="B64:E64"/>
    <mergeCell ref="A1:D1"/>
    <mergeCell ref="A2:B2"/>
    <mergeCell ref="A3:G3"/>
    <mergeCell ref="A51:F51"/>
    <mergeCell ref="C53:D53"/>
    <mergeCell ref="E53:G53"/>
  </mergeCells>
  <printOptions/>
  <pageMargins left="0.62" right="0.17" top="0.38" bottom="0.15748031496063" header="0" footer="0.1574803149606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zoomScale="81" zoomScaleNormal="81" zoomScalePageLayoutView="0" workbookViewId="0" topLeftCell="A1">
      <pane xSplit="3" ySplit="5" topLeftCell="D4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:G3"/>
    </sheetView>
  </sheetViews>
  <sheetFormatPr defaultColWidth="8.796875" defaultRowHeight="15"/>
  <cols>
    <col min="1" max="1" width="4" style="9" customWidth="1"/>
    <col min="2" max="2" width="30.09765625" style="11" customWidth="1"/>
    <col min="3" max="3" width="7.59765625" style="9" customWidth="1"/>
    <col min="4" max="4" width="12.8984375" style="9" customWidth="1"/>
    <col min="5" max="5" width="14.59765625" style="9" customWidth="1"/>
    <col min="6" max="6" width="12.5" style="10" customWidth="1"/>
    <col min="7" max="7" width="12.59765625" style="11" customWidth="1"/>
    <col min="8" max="16384" width="9" style="11" customWidth="1"/>
  </cols>
  <sheetData>
    <row r="1" spans="1:4" ht="25.5" customHeight="1">
      <c r="A1" s="63" t="s">
        <v>49</v>
      </c>
      <c r="B1" s="63"/>
      <c r="C1" s="63"/>
      <c r="D1" s="63"/>
    </row>
    <row r="2" spans="1:4" ht="25.5" customHeight="1">
      <c r="A2" s="63" t="s">
        <v>39</v>
      </c>
      <c r="B2" s="63"/>
      <c r="C2" s="6"/>
      <c r="D2" s="6"/>
    </row>
    <row r="3" spans="1:7" ht="83.25" customHeight="1">
      <c r="A3" s="60" t="s">
        <v>600</v>
      </c>
      <c r="B3" s="60"/>
      <c r="C3" s="60"/>
      <c r="D3" s="60"/>
      <c r="E3" s="60"/>
      <c r="F3" s="60"/>
      <c r="G3" s="60"/>
    </row>
    <row r="4" ht="16.5" customHeight="1">
      <c r="F4" s="12"/>
    </row>
    <row r="5" spans="1:7" s="18" customFormat="1" ht="99" customHeight="1">
      <c r="A5" s="13" t="s">
        <v>8</v>
      </c>
      <c r="B5" s="14" t="s">
        <v>8</v>
      </c>
      <c r="C5" s="15" t="s">
        <v>5</v>
      </c>
      <c r="D5" s="16" t="s">
        <v>47</v>
      </c>
      <c r="E5" s="15" t="s">
        <v>3</v>
      </c>
      <c r="F5" s="17" t="s">
        <v>6</v>
      </c>
      <c r="G5" s="13" t="s">
        <v>599</v>
      </c>
    </row>
    <row r="6" spans="1:7" ht="24" customHeight="1">
      <c r="A6" s="53">
        <v>1</v>
      </c>
      <c r="B6" s="54" t="s">
        <v>326</v>
      </c>
      <c r="C6" s="55">
        <v>2</v>
      </c>
      <c r="D6" s="8">
        <v>108500</v>
      </c>
      <c r="E6" s="23">
        <f>+D6*C6</f>
        <v>217000</v>
      </c>
      <c r="F6" s="22">
        <f>+E6</f>
        <v>217000</v>
      </c>
      <c r="G6" s="24"/>
    </row>
    <row r="7" spans="1:7" ht="24" customHeight="1">
      <c r="A7" s="53">
        <v>2</v>
      </c>
      <c r="B7" s="54" t="s">
        <v>248</v>
      </c>
      <c r="C7" s="55">
        <v>2</v>
      </c>
      <c r="D7" s="8">
        <v>108500</v>
      </c>
      <c r="E7" s="23">
        <f aca="true" t="shared" si="0" ref="E7:E47">+D7*C7</f>
        <v>217000</v>
      </c>
      <c r="F7" s="22">
        <f aca="true" t="shared" si="1" ref="F7:F47">+E7</f>
        <v>217000</v>
      </c>
      <c r="G7" s="24"/>
    </row>
    <row r="8" spans="1:7" s="26" customFormat="1" ht="24" customHeight="1">
      <c r="A8" s="53">
        <v>3</v>
      </c>
      <c r="B8" s="54" t="s">
        <v>249</v>
      </c>
      <c r="C8" s="55">
        <v>2</v>
      </c>
      <c r="D8" s="8">
        <v>108500</v>
      </c>
      <c r="E8" s="23">
        <f t="shared" si="0"/>
        <v>217000</v>
      </c>
      <c r="F8" s="22">
        <f t="shared" si="1"/>
        <v>217000</v>
      </c>
      <c r="G8" s="25"/>
    </row>
    <row r="9" spans="1:7" s="28" customFormat="1" ht="24" customHeight="1">
      <c r="A9" s="53">
        <v>4</v>
      </c>
      <c r="B9" s="54" t="s">
        <v>327</v>
      </c>
      <c r="C9" s="55">
        <v>2</v>
      </c>
      <c r="D9" s="8">
        <v>108500</v>
      </c>
      <c r="E9" s="23">
        <f t="shared" si="0"/>
        <v>217000</v>
      </c>
      <c r="F9" s="22">
        <f t="shared" si="1"/>
        <v>217000</v>
      </c>
      <c r="G9" s="27"/>
    </row>
    <row r="10" spans="1:7" ht="24" customHeight="1">
      <c r="A10" s="53">
        <v>5</v>
      </c>
      <c r="B10" s="54" t="s">
        <v>33</v>
      </c>
      <c r="C10" s="55">
        <v>2</v>
      </c>
      <c r="D10" s="8">
        <v>108500</v>
      </c>
      <c r="E10" s="23">
        <f t="shared" si="0"/>
        <v>217000</v>
      </c>
      <c r="F10" s="22">
        <f t="shared" si="1"/>
        <v>217000</v>
      </c>
      <c r="G10" s="24"/>
    </row>
    <row r="11" spans="1:7" ht="24" customHeight="1">
      <c r="A11" s="53">
        <v>6</v>
      </c>
      <c r="B11" s="54" t="s">
        <v>250</v>
      </c>
      <c r="C11" s="55">
        <v>2</v>
      </c>
      <c r="D11" s="8">
        <v>108500</v>
      </c>
      <c r="E11" s="23">
        <f t="shared" si="0"/>
        <v>217000</v>
      </c>
      <c r="F11" s="22">
        <f t="shared" si="1"/>
        <v>217000</v>
      </c>
      <c r="G11" s="24"/>
    </row>
    <row r="12" spans="1:7" s="28" customFormat="1" ht="24" customHeight="1">
      <c r="A12" s="53">
        <v>7</v>
      </c>
      <c r="B12" s="54" t="s">
        <v>251</v>
      </c>
      <c r="C12" s="55">
        <v>2</v>
      </c>
      <c r="D12" s="8">
        <v>108500</v>
      </c>
      <c r="E12" s="23">
        <f t="shared" si="0"/>
        <v>217000</v>
      </c>
      <c r="F12" s="22">
        <f t="shared" si="1"/>
        <v>217000</v>
      </c>
      <c r="G12" s="27"/>
    </row>
    <row r="13" spans="1:7" ht="24" customHeight="1">
      <c r="A13" s="53">
        <v>8</v>
      </c>
      <c r="B13" s="54" t="s">
        <v>252</v>
      </c>
      <c r="C13" s="55">
        <v>2</v>
      </c>
      <c r="D13" s="8">
        <v>108500</v>
      </c>
      <c r="E13" s="23">
        <f t="shared" si="0"/>
        <v>217000</v>
      </c>
      <c r="F13" s="22">
        <f t="shared" si="1"/>
        <v>217000</v>
      </c>
      <c r="G13" s="24"/>
    </row>
    <row r="14" spans="1:7" ht="24" customHeight="1">
      <c r="A14" s="53">
        <v>9</v>
      </c>
      <c r="B14" s="54" t="s">
        <v>253</v>
      </c>
      <c r="C14" s="55">
        <v>2</v>
      </c>
      <c r="D14" s="8">
        <v>108500</v>
      </c>
      <c r="E14" s="23">
        <f t="shared" si="0"/>
        <v>217000</v>
      </c>
      <c r="F14" s="22">
        <f t="shared" si="1"/>
        <v>217000</v>
      </c>
      <c r="G14" s="24"/>
    </row>
    <row r="15" spans="1:7" ht="24" customHeight="1">
      <c r="A15" s="53">
        <v>10</v>
      </c>
      <c r="B15" s="54" t="s">
        <v>254</v>
      </c>
      <c r="C15" s="55">
        <v>2</v>
      </c>
      <c r="D15" s="8">
        <v>108500</v>
      </c>
      <c r="E15" s="23">
        <f t="shared" si="0"/>
        <v>217000</v>
      </c>
      <c r="F15" s="22">
        <f t="shared" si="1"/>
        <v>217000</v>
      </c>
      <c r="G15" s="24"/>
    </row>
    <row r="16" spans="1:7" ht="24" customHeight="1">
      <c r="A16" s="53">
        <v>11</v>
      </c>
      <c r="B16" s="54" t="s">
        <v>255</v>
      </c>
      <c r="C16" s="55">
        <v>2</v>
      </c>
      <c r="D16" s="8">
        <v>108500</v>
      </c>
      <c r="E16" s="23">
        <f t="shared" si="0"/>
        <v>217000</v>
      </c>
      <c r="F16" s="22">
        <f t="shared" si="1"/>
        <v>217000</v>
      </c>
      <c r="G16" s="24"/>
    </row>
    <row r="17" spans="1:7" ht="24" customHeight="1">
      <c r="A17" s="53">
        <v>12</v>
      </c>
      <c r="B17" s="54" t="s">
        <v>256</v>
      </c>
      <c r="C17" s="55">
        <v>2</v>
      </c>
      <c r="D17" s="8">
        <v>108500</v>
      </c>
      <c r="E17" s="23">
        <f t="shared" si="0"/>
        <v>217000</v>
      </c>
      <c r="F17" s="22">
        <f t="shared" si="1"/>
        <v>217000</v>
      </c>
      <c r="G17" s="24"/>
    </row>
    <row r="18" spans="1:7" ht="24" customHeight="1">
      <c r="A18" s="53">
        <v>13</v>
      </c>
      <c r="B18" s="54" t="s">
        <v>257</v>
      </c>
      <c r="C18" s="55">
        <v>2</v>
      </c>
      <c r="D18" s="8">
        <v>108500</v>
      </c>
      <c r="E18" s="23">
        <f t="shared" si="0"/>
        <v>217000</v>
      </c>
      <c r="F18" s="22">
        <f t="shared" si="1"/>
        <v>217000</v>
      </c>
      <c r="G18" s="24"/>
    </row>
    <row r="19" spans="1:7" ht="24" customHeight="1">
      <c r="A19" s="53">
        <v>14</v>
      </c>
      <c r="B19" s="54" t="s">
        <v>258</v>
      </c>
      <c r="C19" s="55">
        <v>2</v>
      </c>
      <c r="D19" s="8">
        <v>108500</v>
      </c>
      <c r="E19" s="23">
        <f t="shared" si="0"/>
        <v>217000</v>
      </c>
      <c r="F19" s="22">
        <f t="shared" si="1"/>
        <v>217000</v>
      </c>
      <c r="G19" s="24"/>
    </row>
    <row r="20" spans="1:7" ht="24" customHeight="1">
      <c r="A20" s="53">
        <v>15</v>
      </c>
      <c r="B20" s="54" t="s">
        <v>260</v>
      </c>
      <c r="C20" s="55">
        <v>2</v>
      </c>
      <c r="D20" s="8">
        <v>108500</v>
      </c>
      <c r="E20" s="23">
        <f t="shared" si="0"/>
        <v>217000</v>
      </c>
      <c r="F20" s="22">
        <f t="shared" si="1"/>
        <v>217000</v>
      </c>
      <c r="G20" s="24"/>
    </row>
    <row r="21" spans="1:7" ht="24" customHeight="1">
      <c r="A21" s="53">
        <v>16</v>
      </c>
      <c r="B21" s="54" t="s">
        <v>328</v>
      </c>
      <c r="C21" s="55">
        <v>2</v>
      </c>
      <c r="D21" s="8">
        <v>108500</v>
      </c>
      <c r="E21" s="23">
        <f t="shared" si="0"/>
        <v>217000</v>
      </c>
      <c r="F21" s="22">
        <f t="shared" si="1"/>
        <v>217000</v>
      </c>
      <c r="G21" s="24"/>
    </row>
    <row r="22" spans="1:7" ht="24" customHeight="1">
      <c r="A22" s="53">
        <v>17</v>
      </c>
      <c r="B22" s="54" t="s">
        <v>261</v>
      </c>
      <c r="C22" s="55">
        <v>2</v>
      </c>
      <c r="D22" s="8">
        <v>108500</v>
      </c>
      <c r="E22" s="23">
        <f t="shared" si="0"/>
        <v>217000</v>
      </c>
      <c r="F22" s="22">
        <f t="shared" si="1"/>
        <v>217000</v>
      </c>
      <c r="G22" s="24"/>
    </row>
    <row r="23" spans="1:7" ht="24" customHeight="1">
      <c r="A23" s="53">
        <v>18</v>
      </c>
      <c r="B23" s="54" t="s">
        <v>262</v>
      </c>
      <c r="C23" s="55">
        <v>2</v>
      </c>
      <c r="D23" s="8">
        <v>108500</v>
      </c>
      <c r="E23" s="23">
        <f t="shared" si="0"/>
        <v>217000</v>
      </c>
      <c r="F23" s="22">
        <f t="shared" si="1"/>
        <v>217000</v>
      </c>
      <c r="G23" s="24"/>
    </row>
    <row r="24" spans="1:7" ht="24" customHeight="1">
      <c r="A24" s="53">
        <v>19</v>
      </c>
      <c r="B24" s="54" t="s">
        <v>263</v>
      </c>
      <c r="C24" s="55">
        <v>2</v>
      </c>
      <c r="D24" s="8">
        <v>108500</v>
      </c>
      <c r="E24" s="23">
        <f t="shared" si="0"/>
        <v>217000</v>
      </c>
      <c r="F24" s="22">
        <f t="shared" si="1"/>
        <v>217000</v>
      </c>
      <c r="G24" s="24"/>
    </row>
    <row r="25" spans="1:7" ht="24" customHeight="1">
      <c r="A25" s="53">
        <v>20</v>
      </c>
      <c r="B25" s="54" t="s">
        <v>264</v>
      </c>
      <c r="C25" s="55">
        <v>2</v>
      </c>
      <c r="D25" s="8">
        <v>108500</v>
      </c>
      <c r="E25" s="23">
        <f t="shared" si="0"/>
        <v>217000</v>
      </c>
      <c r="F25" s="22">
        <f t="shared" si="1"/>
        <v>217000</v>
      </c>
      <c r="G25" s="24"/>
    </row>
    <row r="26" spans="1:7" ht="24" customHeight="1">
      <c r="A26" s="53">
        <v>21</v>
      </c>
      <c r="B26" s="54" t="s">
        <v>265</v>
      </c>
      <c r="C26" s="55">
        <v>2</v>
      </c>
      <c r="D26" s="8">
        <v>108500</v>
      </c>
      <c r="E26" s="23">
        <f t="shared" si="0"/>
        <v>217000</v>
      </c>
      <c r="F26" s="22">
        <f t="shared" si="1"/>
        <v>217000</v>
      </c>
      <c r="G26" s="24"/>
    </row>
    <row r="27" spans="1:7" ht="24" customHeight="1">
      <c r="A27" s="53">
        <v>22</v>
      </c>
      <c r="B27" s="54" t="s">
        <v>329</v>
      </c>
      <c r="C27" s="55">
        <v>2</v>
      </c>
      <c r="D27" s="8">
        <v>108500</v>
      </c>
      <c r="E27" s="23">
        <f t="shared" si="0"/>
        <v>217000</v>
      </c>
      <c r="F27" s="22">
        <f t="shared" si="1"/>
        <v>217000</v>
      </c>
      <c r="G27" s="24"/>
    </row>
    <row r="28" spans="1:7" ht="24" customHeight="1">
      <c r="A28" s="53">
        <v>23</v>
      </c>
      <c r="B28" s="54" t="s">
        <v>266</v>
      </c>
      <c r="C28" s="55">
        <v>2</v>
      </c>
      <c r="D28" s="8">
        <v>108500</v>
      </c>
      <c r="E28" s="23">
        <f t="shared" si="0"/>
        <v>217000</v>
      </c>
      <c r="F28" s="22">
        <f t="shared" si="1"/>
        <v>217000</v>
      </c>
      <c r="G28" s="24"/>
    </row>
    <row r="29" spans="1:7" ht="24" customHeight="1">
      <c r="A29" s="53">
        <v>24</v>
      </c>
      <c r="B29" s="54" t="s">
        <v>267</v>
      </c>
      <c r="C29" s="55">
        <v>2</v>
      </c>
      <c r="D29" s="8">
        <v>108500</v>
      </c>
      <c r="E29" s="23">
        <f t="shared" si="0"/>
        <v>217000</v>
      </c>
      <c r="F29" s="22">
        <f t="shared" si="1"/>
        <v>217000</v>
      </c>
      <c r="G29" s="24"/>
    </row>
    <row r="30" spans="1:7" ht="24" customHeight="1">
      <c r="A30" s="53">
        <v>25</v>
      </c>
      <c r="B30" s="54" t="s">
        <v>330</v>
      </c>
      <c r="C30" s="55">
        <v>2</v>
      </c>
      <c r="D30" s="8">
        <v>108500</v>
      </c>
      <c r="E30" s="23">
        <f t="shared" si="0"/>
        <v>217000</v>
      </c>
      <c r="F30" s="22">
        <f t="shared" si="1"/>
        <v>217000</v>
      </c>
      <c r="G30" s="24"/>
    </row>
    <row r="31" spans="1:7" ht="24" customHeight="1">
      <c r="A31" s="53">
        <v>26</v>
      </c>
      <c r="B31" s="54" t="s">
        <v>268</v>
      </c>
      <c r="C31" s="55">
        <v>2</v>
      </c>
      <c r="D31" s="8">
        <v>108500</v>
      </c>
      <c r="E31" s="23">
        <f t="shared" si="0"/>
        <v>217000</v>
      </c>
      <c r="F31" s="22">
        <f t="shared" si="1"/>
        <v>217000</v>
      </c>
      <c r="G31" s="24"/>
    </row>
    <row r="32" spans="1:7" ht="24" customHeight="1">
      <c r="A32" s="53">
        <v>27</v>
      </c>
      <c r="B32" s="54" t="s">
        <v>269</v>
      </c>
      <c r="C32" s="55">
        <v>2</v>
      </c>
      <c r="D32" s="8">
        <v>108500</v>
      </c>
      <c r="E32" s="23">
        <f t="shared" si="0"/>
        <v>217000</v>
      </c>
      <c r="F32" s="22">
        <f t="shared" si="1"/>
        <v>217000</v>
      </c>
      <c r="G32" s="24"/>
    </row>
    <row r="33" spans="1:7" ht="24" customHeight="1">
      <c r="A33" s="53">
        <v>28</v>
      </c>
      <c r="B33" s="54" t="s">
        <v>270</v>
      </c>
      <c r="C33" s="55">
        <v>2</v>
      </c>
      <c r="D33" s="8">
        <v>108500</v>
      </c>
      <c r="E33" s="23">
        <f t="shared" si="0"/>
        <v>217000</v>
      </c>
      <c r="F33" s="22">
        <f t="shared" si="1"/>
        <v>217000</v>
      </c>
      <c r="G33" s="24"/>
    </row>
    <row r="34" spans="1:7" ht="24" customHeight="1">
      <c r="A34" s="53">
        <v>29</v>
      </c>
      <c r="B34" s="54" t="s">
        <v>271</v>
      </c>
      <c r="C34" s="55">
        <v>2</v>
      </c>
      <c r="D34" s="8">
        <v>108500</v>
      </c>
      <c r="E34" s="23">
        <f t="shared" si="0"/>
        <v>217000</v>
      </c>
      <c r="F34" s="22">
        <f t="shared" si="1"/>
        <v>217000</v>
      </c>
      <c r="G34" s="24"/>
    </row>
    <row r="35" spans="1:7" ht="24" customHeight="1">
      <c r="A35" s="53">
        <v>30</v>
      </c>
      <c r="B35" s="54" t="s">
        <v>272</v>
      </c>
      <c r="C35" s="55">
        <v>2</v>
      </c>
      <c r="D35" s="8">
        <v>108500</v>
      </c>
      <c r="E35" s="23">
        <f t="shared" si="0"/>
        <v>217000</v>
      </c>
      <c r="F35" s="22">
        <f t="shared" si="1"/>
        <v>217000</v>
      </c>
      <c r="G35" s="24"/>
    </row>
    <row r="36" spans="1:7" ht="24" customHeight="1">
      <c r="A36" s="53">
        <v>31</v>
      </c>
      <c r="B36" s="54" t="s">
        <v>273</v>
      </c>
      <c r="C36" s="55">
        <v>2</v>
      </c>
      <c r="D36" s="8">
        <v>108500</v>
      </c>
      <c r="E36" s="23">
        <f t="shared" si="0"/>
        <v>217000</v>
      </c>
      <c r="F36" s="22">
        <f t="shared" si="1"/>
        <v>217000</v>
      </c>
      <c r="G36" s="24"/>
    </row>
    <row r="37" spans="1:7" ht="24" customHeight="1">
      <c r="A37" s="53">
        <v>32</v>
      </c>
      <c r="B37" s="54" t="s">
        <v>331</v>
      </c>
      <c r="C37" s="55">
        <v>2</v>
      </c>
      <c r="D37" s="8">
        <v>108500</v>
      </c>
      <c r="E37" s="23">
        <f t="shared" si="0"/>
        <v>217000</v>
      </c>
      <c r="F37" s="22">
        <f t="shared" si="1"/>
        <v>217000</v>
      </c>
      <c r="G37" s="24"/>
    </row>
    <row r="38" spans="1:7" ht="24" customHeight="1">
      <c r="A38" s="53">
        <v>33</v>
      </c>
      <c r="B38" s="54" t="s">
        <v>332</v>
      </c>
      <c r="C38" s="55">
        <v>2</v>
      </c>
      <c r="D38" s="8">
        <v>108500</v>
      </c>
      <c r="E38" s="23">
        <f t="shared" si="0"/>
        <v>217000</v>
      </c>
      <c r="F38" s="22">
        <f t="shared" si="1"/>
        <v>217000</v>
      </c>
      <c r="G38" s="24"/>
    </row>
    <row r="39" spans="1:7" ht="24" customHeight="1">
      <c r="A39" s="53">
        <v>34</v>
      </c>
      <c r="B39" s="54" t="s">
        <v>590</v>
      </c>
      <c r="C39" s="55">
        <v>2</v>
      </c>
      <c r="D39" s="8">
        <v>108500</v>
      </c>
      <c r="E39" s="23">
        <f t="shared" si="0"/>
        <v>217000</v>
      </c>
      <c r="F39" s="22">
        <f t="shared" si="1"/>
        <v>217000</v>
      </c>
      <c r="G39" s="24"/>
    </row>
    <row r="40" spans="1:7" ht="24" customHeight="1">
      <c r="A40" s="53">
        <v>35</v>
      </c>
      <c r="B40" s="54" t="s">
        <v>591</v>
      </c>
      <c r="C40" s="55">
        <v>2</v>
      </c>
      <c r="D40" s="8">
        <v>108500</v>
      </c>
      <c r="E40" s="23">
        <f t="shared" si="0"/>
        <v>217000</v>
      </c>
      <c r="F40" s="22">
        <f t="shared" si="1"/>
        <v>217000</v>
      </c>
      <c r="G40" s="24"/>
    </row>
    <row r="41" spans="1:7" ht="24" customHeight="1">
      <c r="A41" s="53">
        <v>36</v>
      </c>
      <c r="B41" s="54" t="s">
        <v>333</v>
      </c>
      <c r="C41" s="55">
        <v>2</v>
      </c>
      <c r="D41" s="8">
        <v>108500</v>
      </c>
      <c r="E41" s="23">
        <f t="shared" si="0"/>
        <v>217000</v>
      </c>
      <c r="F41" s="22">
        <f t="shared" si="1"/>
        <v>217000</v>
      </c>
      <c r="G41" s="24"/>
    </row>
    <row r="42" spans="1:7" ht="24" customHeight="1">
      <c r="A42" s="53">
        <v>37</v>
      </c>
      <c r="B42" s="54" t="s">
        <v>523</v>
      </c>
      <c r="C42" s="55">
        <v>1</v>
      </c>
      <c r="D42" s="8">
        <v>108500</v>
      </c>
      <c r="E42" s="23">
        <f t="shared" si="0"/>
        <v>108500</v>
      </c>
      <c r="F42" s="22">
        <f t="shared" si="1"/>
        <v>108500</v>
      </c>
      <c r="G42" s="24"/>
    </row>
    <row r="43" spans="1:7" ht="24" customHeight="1">
      <c r="A43" s="53">
        <v>38</v>
      </c>
      <c r="B43" s="54" t="s">
        <v>483</v>
      </c>
      <c r="C43" s="55">
        <v>1</v>
      </c>
      <c r="D43" s="8">
        <v>108500</v>
      </c>
      <c r="E43" s="23">
        <f t="shared" si="0"/>
        <v>108500</v>
      </c>
      <c r="F43" s="22">
        <f t="shared" si="1"/>
        <v>108500</v>
      </c>
      <c r="G43" s="24"/>
    </row>
    <row r="44" spans="1:7" ht="24" customHeight="1">
      <c r="A44" s="53">
        <v>39</v>
      </c>
      <c r="B44" s="54" t="s">
        <v>274</v>
      </c>
      <c r="C44" s="55">
        <v>1</v>
      </c>
      <c r="D44" s="8">
        <v>108500</v>
      </c>
      <c r="E44" s="23">
        <f t="shared" si="0"/>
        <v>108500</v>
      </c>
      <c r="F44" s="22">
        <f t="shared" si="1"/>
        <v>108500</v>
      </c>
      <c r="G44" s="24"/>
    </row>
    <row r="45" spans="1:7" ht="24" customHeight="1">
      <c r="A45" s="53">
        <v>40</v>
      </c>
      <c r="B45" s="54" t="s">
        <v>259</v>
      </c>
      <c r="C45" s="55">
        <v>1</v>
      </c>
      <c r="D45" s="8">
        <v>108500</v>
      </c>
      <c r="E45" s="23">
        <f t="shared" si="0"/>
        <v>108500</v>
      </c>
      <c r="F45" s="22">
        <f t="shared" si="1"/>
        <v>108500</v>
      </c>
      <c r="G45" s="24"/>
    </row>
    <row r="46" spans="1:7" ht="24" customHeight="1">
      <c r="A46" s="53">
        <v>41</v>
      </c>
      <c r="B46" s="54" t="s">
        <v>546</v>
      </c>
      <c r="C46" s="55">
        <v>1</v>
      </c>
      <c r="D46" s="8">
        <v>108500</v>
      </c>
      <c r="E46" s="23">
        <f t="shared" si="0"/>
        <v>108500</v>
      </c>
      <c r="F46" s="22">
        <f t="shared" si="1"/>
        <v>108500</v>
      </c>
      <c r="G46" s="24"/>
    </row>
    <row r="47" spans="1:7" ht="24" customHeight="1">
      <c r="A47" s="53">
        <v>42</v>
      </c>
      <c r="B47" s="54" t="s">
        <v>545</v>
      </c>
      <c r="C47" s="55">
        <v>1</v>
      </c>
      <c r="D47" s="8">
        <v>108500</v>
      </c>
      <c r="E47" s="23">
        <f t="shared" si="0"/>
        <v>108500</v>
      </c>
      <c r="F47" s="22">
        <f t="shared" si="1"/>
        <v>108500</v>
      </c>
      <c r="G47" s="24"/>
    </row>
    <row r="48" spans="1:7" s="4" customFormat="1" ht="24" customHeight="1">
      <c r="A48" s="29"/>
      <c r="B48" s="29" t="s">
        <v>0</v>
      </c>
      <c r="C48" s="29">
        <f>SUM(C6:C47)</f>
        <v>78</v>
      </c>
      <c r="D48" s="29">
        <f>SUM(D6:D47)</f>
        <v>4557000</v>
      </c>
      <c r="E48" s="30">
        <f>SUM(E6:E47)</f>
        <v>8463000</v>
      </c>
      <c r="F48" s="30">
        <f>SUM(F6:F47)</f>
        <v>8463000</v>
      </c>
      <c r="G48" s="31"/>
    </row>
    <row r="49" spans="1:6" s="1" customFormat="1" ht="24.75" customHeight="1">
      <c r="A49" s="64" t="s">
        <v>593</v>
      </c>
      <c r="B49" s="64"/>
      <c r="C49" s="64"/>
      <c r="D49" s="64"/>
      <c r="E49" s="64"/>
      <c r="F49" s="64"/>
    </row>
    <row r="50" spans="1:6" s="3" customFormat="1" ht="27" customHeight="1">
      <c r="A50" s="2"/>
      <c r="B50" s="32"/>
      <c r="C50" s="33"/>
      <c r="D50" s="33"/>
      <c r="E50" s="2"/>
      <c r="F50" s="34"/>
    </row>
    <row r="51" spans="1:7" s="36" customFormat="1" ht="25.5" customHeight="1">
      <c r="A51" s="35"/>
      <c r="B51" s="18" t="s">
        <v>10</v>
      </c>
      <c r="C51" s="61" t="s">
        <v>602</v>
      </c>
      <c r="D51" s="61"/>
      <c r="E51" s="61" t="s">
        <v>601</v>
      </c>
      <c r="F51" s="61"/>
      <c r="G51" s="61"/>
    </row>
    <row r="52" spans="1:6" s="3" customFormat="1" ht="18.75">
      <c r="A52" s="2"/>
      <c r="B52" s="2"/>
      <c r="C52" s="2"/>
      <c r="D52" s="2"/>
      <c r="E52" s="33"/>
      <c r="F52" s="37"/>
    </row>
    <row r="53" spans="1:6" s="3" customFormat="1" ht="18.75">
      <c r="A53" s="2"/>
      <c r="B53" s="2"/>
      <c r="C53" s="2"/>
      <c r="D53" s="2"/>
      <c r="E53" s="33"/>
      <c r="F53" s="37"/>
    </row>
    <row r="54" spans="1:6" s="3" customFormat="1" ht="18.75">
      <c r="A54" s="2"/>
      <c r="B54" s="2"/>
      <c r="C54" s="2"/>
      <c r="D54" s="2"/>
      <c r="E54" s="33"/>
      <c r="F54" s="37"/>
    </row>
    <row r="55" ht="18.75">
      <c r="B55" s="9"/>
    </row>
    <row r="56" ht="19.5" customHeight="1">
      <c r="B56" s="39"/>
    </row>
    <row r="57" spans="2:7" ht="18.75">
      <c r="B57" s="2" t="s">
        <v>173</v>
      </c>
      <c r="C57" s="38"/>
      <c r="D57" s="38"/>
      <c r="E57" s="62" t="s">
        <v>174</v>
      </c>
      <c r="F57" s="62"/>
      <c r="G57" s="62"/>
    </row>
    <row r="62" spans="1:7" s="10" customFormat="1" ht="18.75">
      <c r="A62" s="9"/>
      <c r="B62" s="59"/>
      <c r="C62" s="59"/>
      <c r="D62" s="59"/>
      <c r="E62" s="59"/>
      <c r="G62" s="11"/>
    </row>
  </sheetData>
  <sheetProtection/>
  <mergeCells count="8">
    <mergeCell ref="E57:G57"/>
    <mergeCell ref="B62:E62"/>
    <mergeCell ref="A1:D1"/>
    <mergeCell ref="A2:B2"/>
    <mergeCell ref="A3:G3"/>
    <mergeCell ref="A49:F49"/>
    <mergeCell ref="C51:D51"/>
    <mergeCell ref="E51:G51"/>
  </mergeCells>
  <printOptions/>
  <pageMargins left="0.62" right="0.17" top="0.38" bottom="0.15748031496063" header="0" footer="0.1574803149606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zoomScale="81" zoomScaleNormal="81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40" sqref="M40"/>
    </sheetView>
  </sheetViews>
  <sheetFormatPr defaultColWidth="8.796875" defaultRowHeight="15"/>
  <cols>
    <col min="1" max="1" width="4" style="9" customWidth="1"/>
    <col min="2" max="2" width="30.09765625" style="11" customWidth="1"/>
    <col min="3" max="3" width="7.59765625" style="9" customWidth="1"/>
    <col min="4" max="4" width="12.8984375" style="9" customWidth="1"/>
    <col min="5" max="5" width="14.59765625" style="9" customWidth="1"/>
    <col min="6" max="6" width="12.5" style="10" customWidth="1"/>
    <col min="7" max="7" width="12.59765625" style="11" customWidth="1"/>
    <col min="8" max="16384" width="9" style="11" customWidth="1"/>
  </cols>
  <sheetData>
    <row r="1" spans="1:4" ht="25.5" customHeight="1">
      <c r="A1" s="63" t="s">
        <v>49</v>
      </c>
      <c r="B1" s="63"/>
      <c r="C1" s="63"/>
      <c r="D1" s="63"/>
    </row>
    <row r="2" spans="1:4" ht="25.5" customHeight="1">
      <c r="A2" s="63" t="s">
        <v>40</v>
      </c>
      <c r="B2" s="63"/>
      <c r="C2" s="6"/>
      <c r="D2" s="6"/>
    </row>
    <row r="3" spans="1:7" ht="83.25" customHeight="1">
      <c r="A3" s="60" t="s">
        <v>600</v>
      </c>
      <c r="B3" s="60"/>
      <c r="C3" s="60"/>
      <c r="D3" s="60"/>
      <c r="E3" s="60"/>
      <c r="F3" s="60"/>
      <c r="G3" s="60"/>
    </row>
    <row r="4" ht="16.5" customHeight="1">
      <c r="F4" s="12"/>
    </row>
    <row r="5" spans="1:7" s="18" customFormat="1" ht="99" customHeight="1">
      <c r="A5" s="13" t="s">
        <v>8</v>
      </c>
      <c r="B5" s="14" t="s">
        <v>8</v>
      </c>
      <c r="C5" s="15" t="s">
        <v>5</v>
      </c>
      <c r="D5" s="16" t="s">
        <v>47</v>
      </c>
      <c r="E5" s="15" t="s">
        <v>3</v>
      </c>
      <c r="F5" s="17" t="s">
        <v>6</v>
      </c>
      <c r="G5" s="13" t="s">
        <v>599</v>
      </c>
    </row>
    <row r="6" spans="1:7" ht="24" customHeight="1">
      <c r="A6" s="19">
        <v>1</v>
      </c>
      <c r="B6" s="20" t="s">
        <v>275</v>
      </c>
      <c r="C6" s="21">
        <v>2</v>
      </c>
      <c r="D6" s="8">
        <v>108500</v>
      </c>
      <c r="E6" s="23">
        <f>+D6*C6</f>
        <v>217000</v>
      </c>
      <c r="F6" s="22">
        <f>+E6</f>
        <v>217000</v>
      </c>
      <c r="G6" s="24"/>
    </row>
    <row r="7" spans="1:7" ht="24" customHeight="1">
      <c r="A7" s="19">
        <v>2</v>
      </c>
      <c r="B7" s="20" t="s">
        <v>276</v>
      </c>
      <c r="C7" s="21">
        <v>2</v>
      </c>
      <c r="D7" s="8">
        <v>108500</v>
      </c>
      <c r="E7" s="23">
        <f aca="true" t="shared" si="0" ref="E7:E42">+D7*C7</f>
        <v>217000</v>
      </c>
      <c r="F7" s="22">
        <f aca="true" t="shared" si="1" ref="F7:F42">+E7</f>
        <v>217000</v>
      </c>
      <c r="G7" s="24"/>
    </row>
    <row r="8" spans="1:7" s="26" customFormat="1" ht="24" customHeight="1">
      <c r="A8" s="19">
        <v>3</v>
      </c>
      <c r="B8" s="20" t="s">
        <v>209</v>
      </c>
      <c r="C8" s="21">
        <v>2</v>
      </c>
      <c r="D8" s="8">
        <v>108500</v>
      </c>
      <c r="E8" s="23">
        <f t="shared" si="0"/>
        <v>217000</v>
      </c>
      <c r="F8" s="22">
        <f t="shared" si="1"/>
        <v>217000</v>
      </c>
      <c r="G8" s="25"/>
    </row>
    <row r="9" spans="1:7" s="28" customFormat="1" ht="24" customHeight="1">
      <c r="A9" s="19">
        <v>4</v>
      </c>
      <c r="B9" s="20" t="s">
        <v>277</v>
      </c>
      <c r="C9" s="21">
        <v>2</v>
      </c>
      <c r="D9" s="8">
        <v>108500</v>
      </c>
      <c r="E9" s="23">
        <f t="shared" si="0"/>
        <v>217000</v>
      </c>
      <c r="F9" s="22">
        <f t="shared" si="1"/>
        <v>217000</v>
      </c>
      <c r="G9" s="27"/>
    </row>
    <row r="10" spans="1:7" ht="24" customHeight="1">
      <c r="A10" s="19">
        <v>5</v>
      </c>
      <c r="B10" s="20" t="s">
        <v>57</v>
      </c>
      <c r="C10" s="21">
        <v>2</v>
      </c>
      <c r="D10" s="8">
        <v>108500</v>
      </c>
      <c r="E10" s="23">
        <f t="shared" si="0"/>
        <v>217000</v>
      </c>
      <c r="F10" s="22">
        <f t="shared" si="1"/>
        <v>217000</v>
      </c>
      <c r="G10" s="24"/>
    </row>
    <row r="11" spans="1:7" ht="24" customHeight="1">
      <c r="A11" s="19">
        <v>6</v>
      </c>
      <c r="B11" s="20" t="s">
        <v>334</v>
      </c>
      <c r="C11" s="21">
        <v>2</v>
      </c>
      <c r="D11" s="8">
        <v>108500</v>
      </c>
      <c r="E11" s="23">
        <f t="shared" si="0"/>
        <v>217000</v>
      </c>
      <c r="F11" s="22">
        <f t="shared" si="1"/>
        <v>217000</v>
      </c>
      <c r="G11" s="24"/>
    </row>
    <row r="12" spans="1:7" s="28" customFormat="1" ht="24" customHeight="1">
      <c r="A12" s="19">
        <v>7</v>
      </c>
      <c r="B12" s="20" t="s">
        <v>25</v>
      </c>
      <c r="C12" s="21">
        <v>2</v>
      </c>
      <c r="D12" s="8">
        <v>108500</v>
      </c>
      <c r="E12" s="23">
        <f t="shared" si="0"/>
        <v>217000</v>
      </c>
      <c r="F12" s="22">
        <f t="shared" si="1"/>
        <v>217000</v>
      </c>
      <c r="G12" s="27"/>
    </row>
    <row r="13" spans="1:7" ht="24" customHeight="1">
      <c r="A13" s="19">
        <v>8</v>
      </c>
      <c r="B13" s="20" t="s">
        <v>335</v>
      </c>
      <c r="C13" s="21">
        <v>2</v>
      </c>
      <c r="D13" s="8">
        <v>108500</v>
      </c>
      <c r="E13" s="23">
        <f t="shared" si="0"/>
        <v>217000</v>
      </c>
      <c r="F13" s="22">
        <f t="shared" si="1"/>
        <v>217000</v>
      </c>
      <c r="G13" s="24"/>
    </row>
    <row r="14" spans="1:7" ht="24" customHeight="1">
      <c r="A14" s="19">
        <v>9</v>
      </c>
      <c r="B14" s="20" t="s">
        <v>336</v>
      </c>
      <c r="C14" s="21">
        <v>2</v>
      </c>
      <c r="D14" s="8">
        <v>108500</v>
      </c>
      <c r="E14" s="23">
        <f t="shared" si="0"/>
        <v>217000</v>
      </c>
      <c r="F14" s="22">
        <f t="shared" si="1"/>
        <v>217000</v>
      </c>
      <c r="G14" s="24"/>
    </row>
    <row r="15" spans="1:7" ht="24" customHeight="1">
      <c r="A15" s="19">
        <v>10</v>
      </c>
      <c r="B15" s="20" t="s">
        <v>65</v>
      </c>
      <c r="C15" s="21">
        <v>2</v>
      </c>
      <c r="D15" s="8">
        <v>108500</v>
      </c>
      <c r="E15" s="23">
        <f t="shared" si="0"/>
        <v>217000</v>
      </c>
      <c r="F15" s="22">
        <f t="shared" si="1"/>
        <v>217000</v>
      </c>
      <c r="G15" s="24"/>
    </row>
    <row r="16" spans="1:7" ht="24" customHeight="1">
      <c r="A16" s="19">
        <v>11</v>
      </c>
      <c r="B16" s="20" t="s">
        <v>278</v>
      </c>
      <c r="C16" s="21">
        <v>2</v>
      </c>
      <c r="D16" s="8">
        <v>108500</v>
      </c>
      <c r="E16" s="23">
        <f t="shared" si="0"/>
        <v>217000</v>
      </c>
      <c r="F16" s="22">
        <f t="shared" si="1"/>
        <v>217000</v>
      </c>
      <c r="G16" s="24"/>
    </row>
    <row r="17" spans="1:7" ht="24" customHeight="1">
      <c r="A17" s="19">
        <v>12</v>
      </c>
      <c r="B17" s="20" t="s">
        <v>279</v>
      </c>
      <c r="C17" s="21">
        <v>2</v>
      </c>
      <c r="D17" s="8">
        <v>108500</v>
      </c>
      <c r="E17" s="23">
        <f t="shared" si="0"/>
        <v>217000</v>
      </c>
      <c r="F17" s="22">
        <f t="shared" si="1"/>
        <v>217000</v>
      </c>
      <c r="G17" s="24"/>
    </row>
    <row r="18" spans="1:7" ht="24" customHeight="1">
      <c r="A18" s="19">
        <v>13</v>
      </c>
      <c r="B18" s="20" t="s">
        <v>280</v>
      </c>
      <c r="C18" s="21">
        <v>2</v>
      </c>
      <c r="D18" s="8">
        <v>108500</v>
      </c>
      <c r="E18" s="23">
        <f t="shared" si="0"/>
        <v>217000</v>
      </c>
      <c r="F18" s="22">
        <f t="shared" si="1"/>
        <v>217000</v>
      </c>
      <c r="G18" s="24"/>
    </row>
    <row r="19" spans="1:7" ht="24" customHeight="1">
      <c r="A19" s="19">
        <v>14</v>
      </c>
      <c r="B19" s="20" t="s">
        <v>281</v>
      </c>
      <c r="C19" s="21">
        <v>2</v>
      </c>
      <c r="D19" s="8">
        <v>108500</v>
      </c>
      <c r="E19" s="23">
        <f t="shared" si="0"/>
        <v>217000</v>
      </c>
      <c r="F19" s="22">
        <f t="shared" si="1"/>
        <v>217000</v>
      </c>
      <c r="G19" s="24"/>
    </row>
    <row r="20" spans="1:7" ht="24" customHeight="1">
      <c r="A20" s="19">
        <v>15</v>
      </c>
      <c r="B20" s="20" t="s">
        <v>282</v>
      </c>
      <c r="C20" s="21">
        <v>2</v>
      </c>
      <c r="D20" s="8">
        <v>108500</v>
      </c>
      <c r="E20" s="23">
        <f t="shared" si="0"/>
        <v>217000</v>
      </c>
      <c r="F20" s="22">
        <f t="shared" si="1"/>
        <v>217000</v>
      </c>
      <c r="G20" s="24"/>
    </row>
    <row r="21" spans="1:7" ht="24" customHeight="1">
      <c r="A21" s="19">
        <v>16</v>
      </c>
      <c r="B21" s="20" t="s">
        <v>283</v>
      </c>
      <c r="C21" s="21">
        <v>2</v>
      </c>
      <c r="D21" s="8">
        <v>108500</v>
      </c>
      <c r="E21" s="23">
        <f t="shared" si="0"/>
        <v>217000</v>
      </c>
      <c r="F21" s="22">
        <f t="shared" si="1"/>
        <v>217000</v>
      </c>
      <c r="G21" s="24"/>
    </row>
    <row r="22" spans="1:7" ht="24" customHeight="1">
      <c r="A22" s="19">
        <v>17</v>
      </c>
      <c r="B22" s="20" t="s">
        <v>284</v>
      </c>
      <c r="C22" s="21">
        <v>2</v>
      </c>
      <c r="D22" s="8">
        <v>108500</v>
      </c>
      <c r="E22" s="23">
        <f t="shared" si="0"/>
        <v>217000</v>
      </c>
      <c r="F22" s="22">
        <f t="shared" si="1"/>
        <v>217000</v>
      </c>
      <c r="G22" s="24"/>
    </row>
    <row r="23" spans="1:7" ht="24" customHeight="1">
      <c r="A23" s="19">
        <v>18</v>
      </c>
      <c r="B23" s="20" t="s">
        <v>285</v>
      </c>
      <c r="C23" s="21">
        <v>2</v>
      </c>
      <c r="D23" s="8">
        <v>108500</v>
      </c>
      <c r="E23" s="23">
        <f t="shared" si="0"/>
        <v>217000</v>
      </c>
      <c r="F23" s="22">
        <f t="shared" si="1"/>
        <v>217000</v>
      </c>
      <c r="G23" s="24"/>
    </row>
    <row r="24" spans="1:7" ht="24" customHeight="1">
      <c r="A24" s="19">
        <v>19</v>
      </c>
      <c r="B24" s="20" t="s">
        <v>286</v>
      </c>
      <c r="C24" s="21">
        <v>2</v>
      </c>
      <c r="D24" s="8">
        <v>108500</v>
      </c>
      <c r="E24" s="23">
        <f t="shared" si="0"/>
        <v>217000</v>
      </c>
      <c r="F24" s="22">
        <f t="shared" si="1"/>
        <v>217000</v>
      </c>
      <c r="G24" s="24"/>
    </row>
    <row r="25" spans="1:7" ht="24" customHeight="1">
      <c r="A25" s="19">
        <v>20</v>
      </c>
      <c r="B25" s="20" t="s">
        <v>227</v>
      </c>
      <c r="C25" s="21">
        <v>2</v>
      </c>
      <c r="D25" s="8">
        <v>108500</v>
      </c>
      <c r="E25" s="23">
        <f t="shared" si="0"/>
        <v>217000</v>
      </c>
      <c r="F25" s="22">
        <f t="shared" si="1"/>
        <v>217000</v>
      </c>
      <c r="G25" s="24"/>
    </row>
    <row r="26" spans="1:7" ht="24" customHeight="1">
      <c r="A26" s="19">
        <v>21</v>
      </c>
      <c r="B26" s="20" t="s">
        <v>287</v>
      </c>
      <c r="C26" s="21">
        <v>2</v>
      </c>
      <c r="D26" s="8">
        <v>108500</v>
      </c>
      <c r="E26" s="23">
        <f t="shared" si="0"/>
        <v>217000</v>
      </c>
      <c r="F26" s="22">
        <f t="shared" si="1"/>
        <v>217000</v>
      </c>
      <c r="G26" s="24"/>
    </row>
    <row r="27" spans="1:7" ht="24" customHeight="1">
      <c r="A27" s="19">
        <v>22</v>
      </c>
      <c r="B27" s="20" t="s">
        <v>288</v>
      </c>
      <c r="C27" s="21">
        <v>2</v>
      </c>
      <c r="D27" s="8">
        <v>108500</v>
      </c>
      <c r="E27" s="23">
        <f t="shared" si="0"/>
        <v>217000</v>
      </c>
      <c r="F27" s="22">
        <f t="shared" si="1"/>
        <v>217000</v>
      </c>
      <c r="G27" s="24"/>
    </row>
    <row r="28" spans="1:7" ht="24" customHeight="1">
      <c r="A28" s="19">
        <v>23</v>
      </c>
      <c r="B28" s="20" t="s">
        <v>289</v>
      </c>
      <c r="C28" s="21">
        <v>2</v>
      </c>
      <c r="D28" s="8">
        <v>108500</v>
      </c>
      <c r="E28" s="23">
        <f t="shared" si="0"/>
        <v>217000</v>
      </c>
      <c r="F28" s="22">
        <f t="shared" si="1"/>
        <v>217000</v>
      </c>
      <c r="G28" s="24"/>
    </row>
    <row r="29" spans="1:7" ht="24" customHeight="1">
      <c r="A29" s="19">
        <v>24</v>
      </c>
      <c r="B29" s="20" t="s">
        <v>290</v>
      </c>
      <c r="C29" s="21">
        <v>2</v>
      </c>
      <c r="D29" s="8">
        <v>108500</v>
      </c>
      <c r="E29" s="23">
        <f t="shared" si="0"/>
        <v>217000</v>
      </c>
      <c r="F29" s="22">
        <f t="shared" si="1"/>
        <v>217000</v>
      </c>
      <c r="G29" s="24"/>
    </row>
    <row r="30" spans="1:7" ht="24" customHeight="1">
      <c r="A30" s="19">
        <v>25</v>
      </c>
      <c r="B30" s="20" t="s">
        <v>291</v>
      </c>
      <c r="C30" s="21">
        <v>2</v>
      </c>
      <c r="D30" s="8">
        <v>108500</v>
      </c>
      <c r="E30" s="23">
        <f t="shared" si="0"/>
        <v>217000</v>
      </c>
      <c r="F30" s="22">
        <f t="shared" si="1"/>
        <v>217000</v>
      </c>
      <c r="G30" s="24"/>
    </row>
    <row r="31" spans="1:7" ht="24" customHeight="1">
      <c r="A31" s="19">
        <v>26</v>
      </c>
      <c r="B31" s="20" t="s">
        <v>292</v>
      </c>
      <c r="C31" s="21">
        <v>2</v>
      </c>
      <c r="D31" s="8">
        <v>108500</v>
      </c>
      <c r="E31" s="23">
        <f t="shared" si="0"/>
        <v>217000</v>
      </c>
      <c r="F31" s="22">
        <f t="shared" si="1"/>
        <v>217000</v>
      </c>
      <c r="G31" s="24"/>
    </row>
    <row r="32" spans="1:7" ht="24" customHeight="1">
      <c r="A32" s="19">
        <v>27</v>
      </c>
      <c r="B32" s="20" t="s">
        <v>293</v>
      </c>
      <c r="C32" s="21">
        <v>2</v>
      </c>
      <c r="D32" s="8">
        <v>108500</v>
      </c>
      <c r="E32" s="23">
        <f t="shared" si="0"/>
        <v>217000</v>
      </c>
      <c r="F32" s="22">
        <f t="shared" si="1"/>
        <v>217000</v>
      </c>
      <c r="G32" s="24"/>
    </row>
    <row r="33" spans="1:7" ht="24" customHeight="1">
      <c r="A33" s="19">
        <v>28</v>
      </c>
      <c r="B33" s="20" t="s">
        <v>337</v>
      </c>
      <c r="C33" s="21">
        <v>2</v>
      </c>
      <c r="D33" s="8">
        <v>108500</v>
      </c>
      <c r="E33" s="23">
        <f t="shared" si="0"/>
        <v>217000</v>
      </c>
      <c r="F33" s="22">
        <f t="shared" si="1"/>
        <v>217000</v>
      </c>
      <c r="G33" s="24"/>
    </row>
    <row r="34" spans="1:7" ht="24" customHeight="1">
      <c r="A34" s="19">
        <v>29</v>
      </c>
      <c r="B34" s="20" t="s">
        <v>13</v>
      </c>
      <c r="C34" s="21">
        <v>2</v>
      </c>
      <c r="D34" s="8">
        <v>108500</v>
      </c>
      <c r="E34" s="23">
        <f t="shared" si="0"/>
        <v>217000</v>
      </c>
      <c r="F34" s="22">
        <f t="shared" si="1"/>
        <v>217000</v>
      </c>
      <c r="G34" s="24"/>
    </row>
    <row r="35" spans="1:7" ht="24" customHeight="1">
      <c r="A35" s="19">
        <v>30</v>
      </c>
      <c r="B35" s="20" t="s">
        <v>294</v>
      </c>
      <c r="C35" s="21">
        <v>2</v>
      </c>
      <c r="D35" s="8">
        <v>108500</v>
      </c>
      <c r="E35" s="23">
        <f t="shared" si="0"/>
        <v>217000</v>
      </c>
      <c r="F35" s="22">
        <f t="shared" si="1"/>
        <v>217000</v>
      </c>
      <c r="G35" s="24"/>
    </row>
    <row r="36" spans="1:7" ht="24" customHeight="1">
      <c r="A36" s="19">
        <v>31</v>
      </c>
      <c r="B36" s="20" t="s">
        <v>295</v>
      </c>
      <c r="C36" s="21">
        <v>2</v>
      </c>
      <c r="D36" s="8">
        <v>108500</v>
      </c>
      <c r="E36" s="23">
        <f t="shared" si="0"/>
        <v>217000</v>
      </c>
      <c r="F36" s="22">
        <f t="shared" si="1"/>
        <v>217000</v>
      </c>
      <c r="G36" s="24"/>
    </row>
    <row r="37" spans="1:7" ht="24" customHeight="1">
      <c r="A37" s="19">
        <v>32</v>
      </c>
      <c r="B37" s="20" t="s">
        <v>296</v>
      </c>
      <c r="C37" s="21">
        <v>2</v>
      </c>
      <c r="D37" s="8">
        <v>108500</v>
      </c>
      <c r="E37" s="23">
        <f t="shared" si="0"/>
        <v>217000</v>
      </c>
      <c r="F37" s="22">
        <f t="shared" si="1"/>
        <v>217000</v>
      </c>
      <c r="G37" s="24"/>
    </row>
    <row r="38" spans="1:7" ht="24" customHeight="1">
      <c r="A38" s="19">
        <v>33</v>
      </c>
      <c r="B38" s="20" t="s">
        <v>297</v>
      </c>
      <c r="C38" s="21">
        <v>2</v>
      </c>
      <c r="D38" s="8">
        <v>108500</v>
      </c>
      <c r="E38" s="23">
        <f t="shared" si="0"/>
        <v>217000</v>
      </c>
      <c r="F38" s="22">
        <f t="shared" si="1"/>
        <v>217000</v>
      </c>
      <c r="G38" s="24"/>
    </row>
    <row r="39" spans="1:7" ht="24" customHeight="1">
      <c r="A39" s="19">
        <v>34</v>
      </c>
      <c r="B39" s="20" t="s">
        <v>298</v>
      </c>
      <c r="C39" s="21">
        <v>2</v>
      </c>
      <c r="D39" s="8">
        <v>108500</v>
      </c>
      <c r="E39" s="23">
        <f t="shared" si="0"/>
        <v>217000</v>
      </c>
      <c r="F39" s="22">
        <f t="shared" si="1"/>
        <v>217000</v>
      </c>
      <c r="G39" s="24"/>
    </row>
    <row r="40" spans="1:7" ht="24" customHeight="1">
      <c r="A40" s="19">
        <v>35</v>
      </c>
      <c r="B40" s="20" t="s">
        <v>299</v>
      </c>
      <c r="C40" s="21">
        <v>2</v>
      </c>
      <c r="D40" s="8">
        <v>108500</v>
      </c>
      <c r="E40" s="23">
        <f t="shared" si="0"/>
        <v>217000</v>
      </c>
      <c r="F40" s="22">
        <f t="shared" si="1"/>
        <v>217000</v>
      </c>
      <c r="G40" s="24"/>
    </row>
    <row r="41" spans="1:7" ht="24" customHeight="1">
      <c r="A41" s="19">
        <v>36</v>
      </c>
      <c r="B41" s="20" t="s">
        <v>300</v>
      </c>
      <c r="C41" s="21">
        <v>2</v>
      </c>
      <c r="D41" s="8">
        <v>108500</v>
      </c>
      <c r="E41" s="23">
        <f t="shared" si="0"/>
        <v>217000</v>
      </c>
      <c r="F41" s="22">
        <f t="shared" si="1"/>
        <v>217000</v>
      </c>
      <c r="G41" s="24"/>
    </row>
    <row r="42" spans="1:7" ht="24" customHeight="1">
      <c r="A42" s="19">
        <v>37</v>
      </c>
      <c r="B42" s="20" t="s">
        <v>301</v>
      </c>
      <c r="C42" s="21">
        <v>2</v>
      </c>
      <c r="D42" s="8">
        <v>108500</v>
      </c>
      <c r="E42" s="23">
        <f t="shared" si="0"/>
        <v>217000</v>
      </c>
      <c r="F42" s="22">
        <f t="shared" si="1"/>
        <v>217000</v>
      </c>
      <c r="G42" s="24"/>
    </row>
    <row r="43" spans="1:7" s="4" customFormat="1" ht="24" customHeight="1">
      <c r="A43" s="29"/>
      <c r="B43" s="29" t="s">
        <v>0</v>
      </c>
      <c r="C43" s="29">
        <f>SUM(C6:C42)</f>
        <v>74</v>
      </c>
      <c r="D43" s="29">
        <f>SUM(D6:D42)</f>
        <v>4014500</v>
      </c>
      <c r="E43" s="30">
        <f>SUM(E6:E42)</f>
        <v>8029000</v>
      </c>
      <c r="F43" s="30">
        <f>SUM(F6:F42)</f>
        <v>8029000</v>
      </c>
      <c r="G43" s="31"/>
    </row>
    <row r="44" spans="1:6" s="1" customFormat="1" ht="24.75" customHeight="1">
      <c r="A44" s="64" t="s">
        <v>594</v>
      </c>
      <c r="B44" s="64"/>
      <c r="C44" s="64"/>
      <c r="D44" s="64"/>
      <c r="E44" s="64"/>
      <c r="F44" s="64"/>
    </row>
    <row r="45" spans="1:6" s="3" customFormat="1" ht="27" customHeight="1">
      <c r="A45" s="2"/>
      <c r="B45" s="32"/>
      <c r="C45" s="33"/>
      <c r="D45" s="33"/>
      <c r="E45" s="2"/>
      <c r="F45" s="34"/>
    </row>
    <row r="46" spans="1:7" s="36" customFormat="1" ht="25.5" customHeight="1">
      <c r="A46" s="35"/>
      <c r="B46" s="18" t="s">
        <v>10</v>
      </c>
      <c r="C46" s="61" t="s">
        <v>602</v>
      </c>
      <c r="D46" s="61"/>
      <c r="E46" s="61" t="s">
        <v>601</v>
      </c>
      <c r="F46" s="61"/>
      <c r="G46" s="61"/>
    </row>
    <row r="47" spans="1:6" s="3" customFormat="1" ht="18.75">
      <c r="A47" s="2"/>
      <c r="B47" s="2"/>
      <c r="C47" s="2"/>
      <c r="D47" s="2"/>
      <c r="E47" s="33"/>
      <c r="F47" s="37"/>
    </row>
    <row r="48" spans="1:6" s="3" customFormat="1" ht="18.75">
      <c r="A48" s="2"/>
      <c r="B48" s="2"/>
      <c r="C48" s="2"/>
      <c r="D48" s="2"/>
      <c r="E48" s="33"/>
      <c r="F48" s="37"/>
    </row>
    <row r="49" spans="1:6" s="3" customFormat="1" ht="18.75">
      <c r="A49" s="2"/>
      <c r="B49" s="2"/>
      <c r="C49" s="2"/>
      <c r="D49" s="2"/>
      <c r="E49" s="33"/>
      <c r="F49" s="37"/>
    </row>
    <row r="50" ht="18.75">
      <c r="B50" s="9"/>
    </row>
    <row r="51" ht="19.5" customHeight="1">
      <c r="B51" s="39"/>
    </row>
    <row r="52" spans="2:7" ht="18.75">
      <c r="B52" s="2" t="s">
        <v>173</v>
      </c>
      <c r="C52" s="38"/>
      <c r="D52" s="38"/>
      <c r="E52" s="62" t="s">
        <v>174</v>
      </c>
      <c r="F52" s="62"/>
      <c r="G52" s="62"/>
    </row>
    <row r="57" spans="1:7" s="10" customFormat="1" ht="18.75">
      <c r="A57" s="9"/>
      <c r="B57" s="59"/>
      <c r="C57" s="59"/>
      <c r="D57" s="59"/>
      <c r="E57" s="59"/>
      <c r="G57" s="11"/>
    </row>
  </sheetData>
  <sheetProtection/>
  <mergeCells count="8">
    <mergeCell ref="E52:G52"/>
    <mergeCell ref="B57:E57"/>
    <mergeCell ref="A1:D1"/>
    <mergeCell ref="A2:B2"/>
    <mergeCell ref="A3:G3"/>
    <mergeCell ref="A44:F44"/>
    <mergeCell ref="C46:D46"/>
    <mergeCell ref="E46:G46"/>
  </mergeCells>
  <printOptions/>
  <pageMargins left="0.62" right="0.17" top="0.38" bottom="0.15748031496063" header="0" footer="0.1574803149606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zoomScale="81" zoomScaleNormal="81" zoomScalePageLayoutView="0" workbookViewId="0" topLeftCell="A1">
      <pane xSplit="3" ySplit="5" topLeftCell="D4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41" sqref="L41"/>
    </sheetView>
  </sheetViews>
  <sheetFormatPr defaultColWidth="8.796875" defaultRowHeight="15"/>
  <cols>
    <col min="1" max="1" width="4" style="9" customWidth="1"/>
    <col min="2" max="2" width="30.09765625" style="11" customWidth="1"/>
    <col min="3" max="3" width="7.59765625" style="9" customWidth="1"/>
    <col min="4" max="4" width="12.8984375" style="9" customWidth="1"/>
    <col min="5" max="5" width="14.59765625" style="9" customWidth="1"/>
    <col min="6" max="6" width="12.5" style="10" customWidth="1"/>
    <col min="7" max="7" width="12.59765625" style="11" customWidth="1"/>
    <col min="8" max="16384" width="9" style="11" customWidth="1"/>
  </cols>
  <sheetData>
    <row r="1" spans="1:4" ht="25.5" customHeight="1">
      <c r="A1" s="63" t="s">
        <v>49</v>
      </c>
      <c r="B1" s="63"/>
      <c r="C1" s="63"/>
      <c r="D1" s="63"/>
    </row>
    <row r="2" spans="1:4" ht="25.5" customHeight="1">
      <c r="A2" s="63" t="s">
        <v>41</v>
      </c>
      <c r="B2" s="63"/>
      <c r="C2" s="6"/>
      <c r="D2" s="6"/>
    </row>
    <row r="3" spans="1:7" ht="83.25" customHeight="1">
      <c r="A3" s="60" t="s">
        <v>600</v>
      </c>
      <c r="B3" s="60"/>
      <c r="C3" s="60"/>
      <c r="D3" s="60"/>
      <c r="E3" s="60"/>
      <c r="F3" s="60"/>
      <c r="G3" s="60"/>
    </row>
    <row r="4" ht="16.5" customHeight="1">
      <c r="F4" s="12"/>
    </row>
    <row r="5" spans="1:7" s="18" customFormat="1" ht="99" customHeight="1">
      <c r="A5" s="13" t="s">
        <v>8</v>
      </c>
      <c r="B5" s="14" t="s">
        <v>8</v>
      </c>
      <c r="C5" s="15" t="s">
        <v>5</v>
      </c>
      <c r="D5" s="16" t="s">
        <v>47</v>
      </c>
      <c r="E5" s="15" t="s">
        <v>3</v>
      </c>
      <c r="F5" s="17" t="s">
        <v>6</v>
      </c>
      <c r="G5" s="13" t="s">
        <v>599</v>
      </c>
    </row>
    <row r="6" spans="1:7" ht="24" customHeight="1">
      <c r="A6" s="19">
        <v>1</v>
      </c>
      <c r="B6" s="20" t="s">
        <v>302</v>
      </c>
      <c r="C6" s="21">
        <v>2</v>
      </c>
      <c r="D6" s="8">
        <v>108500</v>
      </c>
      <c r="E6" s="23">
        <f>+D6*C6</f>
        <v>217000</v>
      </c>
      <c r="F6" s="22">
        <f>+E6</f>
        <v>217000</v>
      </c>
      <c r="G6" s="24"/>
    </row>
    <row r="7" spans="1:7" ht="24" customHeight="1">
      <c r="A7" s="19">
        <v>2</v>
      </c>
      <c r="B7" s="20" t="s">
        <v>303</v>
      </c>
      <c r="C7" s="21">
        <v>2</v>
      </c>
      <c r="D7" s="8">
        <v>108500</v>
      </c>
      <c r="E7" s="23">
        <f aca="true" t="shared" si="0" ref="E7:E42">+D7*C7</f>
        <v>217000</v>
      </c>
      <c r="F7" s="22">
        <f aca="true" t="shared" si="1" ref="F7:F43">+E7</f>
        <v>217000</v>
      </c>
      <c r="G7" s="24"/>
    </row>
    <row r="8" spans="1:7" s="26" customFormat="1" ht="24" customHeight="1">
      <c r="A8" s="19">
        <v>3</v>
      </c>
      <c r="B8" s="20" t="s">
        <v>30</v>
      </c>
      <c r="C8" s="21">
        <v>2</v>
      </c>
      <c r="D8" s="8">
        <v>108500</v>
      </c>
      <c r="E8" s="23">
        <f t="shared" si="0"/>
        <v>217000</v>
      </c>
      <c r="F8" s="22">
        <f t="shared" si="1"/>
        <v>217000</v>
      </c>
      <c r="G8" s="25"/>
    </row>
    <row r="9" spans="1:7" s="28" customFormat="1" ht="24" customHeight="1">
      <c r="A9" s="19">
        <v>4</v>
      </c>
      <c r="B9" s="20" t="s">
        <v>304</v>
      </c>
      <c r="C9" s="21">
        <v>2</v>
      </c>
      <c r="D9" s="8">
        <v>108500</v>
      </c>
      <c r="E9" s="23">
        <f t="shared" si="0"/>
        <v>217000</v>
      </c>
      <c r="F9" s="22">
        <f t="shared" si="1"/>
        <v>217000</v>
      </c>
      <c r="G9" s="27"/>
    </row>
    <row r="10" spans="1:7" ht="24" customHeight="1">
      <c r="A10" s="19">
        <v>5</v>
      </c>
      <c r="B10" s="20" t="s">
        <v>305</v>
      </c>
      <c r="C10" s="21">
        <v>2</v>
      </c>
      <c r="D10" s="8">
        <v>108500</v>
      </c>
      <c r="E10" s="23">
        <f t="shared" si="0"/>
        <v>217000</v>
      </c>
      <c r="F10" s="22">
        <f t="shared" si="1"/>
        <v>217000</v>
      </c>
      <c r="G10" s="24"/>
    </row>
    <row r="11" spans="1:7" ht="24" customHeight="1">
      <c r="A11" s="19">
        <v>6</v>
      </c>
      <c r="B11" s="20" t="s">
        <v>213</v>
      </c>
      <c r="C11" s="21">
        <v>2</v>
      </c>
      <c r="D11" s="8">
        <v>108500</v>
      </c>
      <c r="E11" s="23">
        <f t="shared" si="0"/>
        <v>217000</v>
      </c>
      <c r="F11" s="22">
        <f t="shared" si="1"/>
        <v>217000</v>
      </c>
      <c r="G11" s="24"/>
    </row>
    <row r="12" spans="1:7" s="28" customFormat="1" ht="24" customHeight="1">
      <c r="A12" s="19">
        <v>7</v>
      </c>
      <c r="B12" s="20" t="s">
        <v>306</v>
      </c>
      <c r="C12" s="21">
        <v>2</v>
      </c>
      <c r="D12" s="8">
        <v>108500</v>
      </c>
      <c r="E12" s="23">
        <f t="shared" si="0"/>
        <v>217000</v>
      </c>
      <c r="F12" s="22">
        <f t="shared" si="1"/>
        <v>217000</v>
      </c>
      <c r="G12" s="27"/>
    </row>
    <row r="13" spans="1:7" ht="24" customHeight="1">
      <c r="A13" s="19">
        <v>8</v>
      </c>
      <c r="B13" s="20" t="s">
        <v>338</v>
      </c>
      <c r="C13" s="21">
        <v>2</v>
      </c>
      <c r="D13" s="8">
        <v>108500</v>
      </c>
      <c r="E13" s="23">
        <f t="shared" si="0"/>
        <v>217000</v>
      </c>
      <c r="F13" s="22">
        <f t="shared" si="1"/>
        <v>217000</v>
      </c>
      <c r="G13" s="24"/>
    </row>
    <row r="14" spans="1:7" ht="24" customHeight="1">
      <c r="A14" s="19">
        <v>9</v>
      </c>
      <c r="B14" s="20" t="s">
        <v>307</v>
      </c>
      <c r="C14" s="21">
        <v>2</v>
      </c>
      <c r="D14" s="8">
        <v>108500</v>
      </c>
      <c r="E14" s="23">
        <f t="shared" si="0"/>
        <v>217000</v>
      </c>
      <c r="F14" s="22">
        <f t="shared" si="1"/>
        <v>217000</v>
      </c>
      <c r="G14" s="24"/>
    </row>
    <row r="15" spans="1:7" ht="24" customHeight="1">
      <c r="A15" s="19">
        <v>10</v>
      </c>
      <c r="B15" s="20" t="s">
        <v>308</v>
      </c>
      <c r="C15" s="21">
        <v>2</v>
      </c>
      <c r="D15" s="8">
        <v>108500</v>
      </c>
      <c r="E15" s="23">
        <f t="shared" si="0"/>
        <v>217000</v>
      </c>
      <c r="F15" s="22">
        <f t="shared" si="1"/>
        <v>217000</v>
      </c>
      <c r="G15" s="24"/>
    </row>
    <row r="16" spans="1:7" ht="24" customHeight="1">
      <c r="A16" s="19">
        <v>11</v>
      </c>
      <c r="B16" s="20" t="s">
        <v>309</v>
      </c>
      <c r="C16" s="21">
        <v>2</v>
      </c>
      <c r="D16" s="8">
        <v>108500</v>
      </c>
      <c r="E16" s="23">
        <f t="shared" si="0"/>
        <v>217000</v>
      </c>
      <c r="F16" s="22">
        <f t="shared" si="1"/>
        <v>217000</v>
      </c>
      <c r="G16" s="24"/>
    </row>
    <row r="17" spans="1:7" ht="24" customHeight="1">
      <c r="A17" s="19">
        <v>12</v>
      </c>
      <c r="B17" s="20" t="s">
        <v>339</v>
      </c>
      <c r="C17" s="21">
        <v>2</v>
      </c>
      <c r="D17" s="8">
        <v>108500</v>
      </c>
      <c r="E17" s="23">
        <f t="shared" si="0"/>
        <v>217000</v>
      </c>
      <c r="F17" s="22">
        <f t="shared" si="1"/>
        <v>217000</v>
      </c>
      <c r="G17" s="24"/>
    </row>
    <row r="18" spans="1:7" ht="24" customHeight="1">
      <c r="A18" s="19">
        <v>13</v>
      </c>
      <c r="B18" s="20" t="s">
        <v>310</v>
      </c>
      <c r="C18" s="21">
        <v>2</v>
      </c>
      <c r="D18" s="8">
        <v>108500</v>
      </c>
      <c r="E18" s="23">
        <f t="shared" si="0"/>
        <v>217000</v>
      </c>
      <c r="F18" s="22">
        <f t="shared" si="1"/>
        <v>217000</v>
      </c>
      <c r="G18" s="24"/>
    </row>
    <row r="19" spans="1:7" ht="24" customHeight="1">
      <c r="A19" s="19">
        <v>14</v>
      </c>
      <c r="B19" s="20" t="s">
        <v>311</v>
      </c>
      <c r="C19" s="21">
        <v>2</v>
      </c>
      <c r="D19" s="8">
        <v>108500</v>
      </c>
      <c r="E19" s="23">
        <f t="shared" si="0"/>
        <v>217000</v>
      </c>
      <c r="F19" s="22">
        <f t="shared" si="1"/>
        <v>217000</v>
      </c>
      <c r="G19" s="24"/>
    </row>
    <row r="20" spans="1:7" ht="24" customHeight="1">
      <c r="A20" s="19">
        <v>15</v>
      </c>
      <c r="B20" s="20" t="s">
        <v>340</v>
      </c>
      <c r="C20" s="21">
        <v>2</v>
      </c>
      <c r="D20" s="8">
        <v>108500</v>
      </c>
      <c r="E20" s="23">
        <f t="shared" si="0"/>
        <v>217000</v>
      </c>
      <c r="F20" s="22">
        <f t="shared" si="1"/>
        <v>217000</v>
      </c>
      <c r="G20" s="24"/>
    </row>
    <row r="21" spans="1:7" ht="24" customHeight="1">
      <c r="A21" s="19">
        <v>16</v>
      </c>
      <c r="B21" s="20" t="s">
        <v>312</v>
      </c>
      <c r="C21" s="21">
        <v>2</v>
      </c>
      <c r="D21" s="8">
        <v>108500</v>
      </c>
      <c r="E21" s="23">
        <f t="shared" si="0"/>
        <v>217000</v>
      </c>
      <c r="F21" s="22">
        <f t="shared" si="1"/>
        <v>217000</v>
      </c>
      <c r="G21" s="24"/>
    </row>
    <row r="22" spans="1:7" ht="24" customHeight="1">
      <c r="A22" s="19">
        <v>17</v>
      </c>
      <c r="B22" s="20" t="s">
        <v>26</v>
      </c>
      <c r="C22" s="21">
        <v>2</v>
      </c>
      <c r="D22" s="8">
        <v>108500</v>
      </c>
      <c r="E22" s="23">
        <f t="shared" si="0"/>
        <v>217000</v>
      </c>
      <c r="F22" s="22">
        <f t="shared" si="1"/>
        <v>217000</v>
      </c>
      <c r="G22" s="24"/>
    </row>
    <row r="23" spans="1:7" ht="24" customHeight="1">
      <c r="A23" s="19">
        <v>18</v>
      </c>
      <c r="B23" s="20" t="s">
        <v>313</v>
      </c>
      <c r="C23" s="21">
        <v>2</v>
      </c>
      <c r="D23" s="8">
        <v>108500</v>
      </c>
      <c r="E23" s="23">
        <f t="shared" si="0"/>
        <v>217000</v>
      </c>
      <c r="F23" s="22">
        <f t="shared" si="1"/>
        <v>217000</v>
      </c>
      <c r="G23" s="24"/>
    </row>
    <row r="24" spans="1:7" ht="24" customHeight="1">
      <c r="A24" s="19">
        <v>19</v>
      </c>
      <c r="B24" s="20" t="s">
        <v>314</v>
      </c>
      <c r="C24" s="21">
        <v>2</v>
      </c>
      <c r="D24" s="8">
        <v>108500</v>
      </c>
      <c r="E24" s="23">
        <f t="shared" si="0"/>
        <v>217000</v>
      </c>
      <c r="F24" s="22">
        <f t="shared" si="1"/>
        <v>217000</v>
      </c>
      <c r="G24" s="24"/>
    </row>
    <row r="25" spans="1:7" ht="24" customHeight="1">
      <c r="A25" s="19">
        <v>20</v>
      </c>
      <c r="B25" s="20" t="s">
        <v>315</v>
      </c>
      <c r="C25" s="21">
        <v>2</v>
      </c>
      <c r="D25" s="8">
        <v>108500</v>
      </c>
      <c r="E25" s="23">
        <f t="shared" si="0"/>
        <v>217000</v>
      </c>
      <c r="F25" s="22">
        <f t="shared" si="1"/>
        <v>217000</v>
      </c>
      <c r="G25" s="24"/>
    </row>
    <row r="26" spans="1:7" ht="24" customHeight="1">
      <c r="A26" s="19">
        <v>21</v>
      </c>
      <c r="B26" s="20" t="s">
        <v>316</v>
      </c>
      <c r="C26" s="21">
        <v>2</v>
      </c>
      <c r="D26" s="8">
        <v>108500</v>
      </c>
      <c r="E26" s="23">
        <f t="shared" si="0"/>
        <v>217000</v>
      </c>
      <c r="F26" s="22">
        <f t="shared" si="1"/>
        <v>217000</v>
      </c>
      <c r="G26" s="24"/>
    </row>
    <row r="27" spans="1:7" ht="24" customHeight="1">
      <c r="A27" s="19">
        <v>22</v>
      </c>
      <c r="B27" s="20" t="s">
        <v>341</v>
      </c>
      <c r="C27" s="21">
        <v>2</v>
      </c>
      <c r="D27" s="8">
        <v>108500</v>
      </c>
      <c r="E27" s="23">
        <f t="shared" si="0"/>
        <v>217000</v>
      </c>
      <c r="F27" s="22">
        <f t="shared" si="1"/>
        <v>217000</v>
      </c>
      <c r="G27" s="24"/>
    </row>
    <row r="28" spans="1:7" ht="24" customHeight="1">
      <c r="A28" s="19">
        <v>23</v>
      </c>
      <c r="B28" s="20" t="s">
        <v>342</v>
      </c>
      <c r="C28" s="21">
        <v>2</v>
      </c>
      <c r="D28" s="8">
        <v>108500</v>
      </c>
      <c r="E28" s="23">
        <f t="shared" si="0"/>
        <v>217000</v>
      </c>
      <c r="F28" s="22">
        <f t="shared" si="1"/>
        <v>217000</v>
      </c>
      <c r="G28" s="24"/>
    </row>
    <row r="29" spans="1:7" ht="24" customHeight="1">
      <c r="A29" s="19">
        <v>24</v>
      </c>
      <c r="B29" s="20" t="s">
        <v>317</v>
      </c>
      <c r="C29" s="21">
        <v>2</v>
      </c>
      <c r="D29" s="8">
        <v>108500</v>
      </c>
      <c r="E29" s="23">
        <f t="shared" si="0"/>
        <v>217000</v>
      </c>
      <c r="F29" s="22">
        <f t="shared" si="1"/>
        <v>217000</v>
      </c>
      <c r="G29" s="24"/>
    </row>
    <row r="30" spans="1:7" ht="24" customHeight="1">
      <c r="A30" s="19">
        <v>25</v>
      </c>
      <c r="B30" s="20" t="s">
        <v>318</v>
      </c>
      <c r="C30" s="21">
        <v>2</v>
      </c>
      <c r="D30" s="8">
        <v>108500</v>
      </c>
      <c r="E30" s="23">
        <f t="shared" si="0"/>
        <v>217000</v>
      </c>
      <c r="F30" s="22">
        <f t="shared" si="1"/>
        <v>217000</v>
      </c>
      <c r="G30" s="24"/>
    </row>
    <row r="31" spans="1:7" ht="24" customHeight="1">
      <c r="A31" s="19">
        <v>26</v>
      </c>
      <c r="B31" s="20" t="s">
        <v>343</v>
      </c>
      <c r="C31" s="21">
        <v>2</v>
      </c>
      <c r="D31" s="8">
        <v>108500</v>
      </c>
      <c r="E31" s="23">
        <f t="shared" si="0"/>
        <v>217000</v>
      </c>
      <c r="F31" s="22">
        <f t="shared" si="1"/>
        <v>217000</v>
      </c>
      <c r="G31" s="24"/>
    </row>
    <row r="32" spans="1:7" ht="24" customHeight="1">
      <c r="A32" s="19">
        <v>27</v>
      </c>
      <c r="B32" s="20" t="s">
        <v>319</v>
      </c>
      <c r="C32" s="21">
        <v>2</v>
      </c>
      <c r="D32" s="8">
        <v>108500</v>
      </c>
      <c r="E32" s="23">
        <f t="shared" si="0"/>
        <v>217000</v>
      </c>
      <c r="F32" s="22">
        <f t="shared" si="1"/>
        <v>217000</v>
      </c>
      <c r="G32" s="24"/>
    </row>
    <row r="33" spans="1:7" ht="24" customHeight="1">
      <c r="A33" s="19">
        <v>28</v>
      </c>
      <c r="B33" s="20" t="s">
        <v>320</v>
      </c>
      <c r="C33" s="21">
        <v>2</v>
      </c>
      <c r="D33" s="8">
        <v>108500</v>
      </c>
      <c r="E33" s="23">
        <f t="shared" si="0"/>
        <v>217000</v>
      </c>
      <c r="F33" s="22">
        <f t="shared" si="1"/>
        <v>217000</v>
      </c>
      <c r="G33" s="24"/>
    </row>
    <row r="34" spans="1:7" ht="24" customHeight="1">
      <c r="A34" s="19">
        <v>29</v>
      </c>
      <c r="B34" s="20" t="s">
        <v>321</v>
      </c>
      <c r="C34" s="21">
        <v>2</v>
      </c>
      <c r="D34" s="8">
        <v>108500</v>
      </c>
      <c r="E34" s="23">
        <f t="shared" si="0"/>
        <v>217000</v>
      </c>
      <c r="F34" s="22">
        <f t="shared" si="1"/>
        <v>217000</v>
      </c>
      <c r="G34" s="24"/>
    </row>
    <row r="35" spans="1:7" ht="24" customHeight="1">
      <c r="A35" s="19">
        <v>30</v>
      </c>
      <c r="B35" s="20" t="s">
        <v>130</v>
      </c>
      <c r="C35" s="21">
        <v>2</v>
      </c>
      <c r="D35" s="8">
        <v>108500</v>
      </c>
      <c r="E35" s="23">
        <f t="shared" si="0"/>
        <v>217000</v>
      </c>
      <c r="F35" s="22">
        <f t="shared" si="1"/>
        <v>217000</v>
      </c>
      <c r="G35" s="24"/>
    </row>
    <row r="36" spans="1:7" ht="24" customHeight="1">
      <c r="A36" s="19">
        <v>31</v>
      </c>
      <c r="B36" s="20" t="s">
        <v>322</v>
      </c>
      <c r="C36" s="21">
        <v>2</v>
      </c>
      <c r="D36" s="8">
        <v>108500</v>
      </c>
      <c r="E36" s="23">
        <f t="shared" si="0"/>
        <v>217000</v>
      </c>
      <c r="F36" s="22">
        <f t="shared" si="1"/>
        <v>217000</v>
      </c>
      <c r="G36" s="24"/>
    </row>
    <row r="37" spans="1:7" ht="24" customHeight="1">
      <c r="A37" s="19">
        <v>32</v>
      </c>
      <c r="B37" s="20" t="s">
        <v>344</v>
      </c>
      <c r="C37" s="21">
        <v>2</v>
      </c>
      <c r="D37" s="8">
        <v>108500</v>
      </c>
      <c r="E37" s="23">
        <f t="shared" si="0"/>
        <v>217000</v>
      </c>
      <c r="F37" s="22">
        <f t="shared" si="1"/>
        <v>217000</v>
      </c>
      <c r="G37" s="24"/>
    </row>
    <row r="38" spans="1:7" ht="24" customHeight="1">
      <c r="A38" s="19">
        <v>33</v>
      </c>
      <c r="B38" s="20" t="s">
        <v>345</v>
      </c>
      <c r="C38" s="21">
        <v>2</v>
      </c>
      <c r="D38" s="8">
        <v>108500</v>
      </c>
      <c r="E38" s="23">
        <f t="shared" si="0"/>
        <v>217000</v>
      </c>
      <c r="F38" s="22">
        <f t="shared" si="1"/>
        <v>217000</v>
      </c>
      <c r="G38" s="24"/>
    </row>
    <row r="39" spans="1:7" ht="24" customHeight="1">
      <c r="A39" s="19">
        <v>34</v>
      </c>
      <c r="B39" s="20" t="s">
        <v>346</v>
      </c>
      <c r="C39" s="21">
        <v>2</v>
      </c>
      <c r="D39" s="8">
        <v>108500</v>
      </c>
      <c r="E39" s="23">
        <f t="shared" si="0"/>
        <v>217000</v>
      </c>
      <c r="F39" s="22">
        <f t="shared" si="1"/>
        <v>217000</v>
      </c>
      <c r="G39" s="24"/>
    </row>
    <row r="40" spans="1:7" ht="24" customHeight="1">
      <c r="A40" s="19">
        <v>35</v>
      </c>
      <c r="B40" s="20" t="s">
        <v>323</v>
      </c>
      <c r="C40" s="21">
        <v>2</v>
      </c>
      <c r="D40" s="8">
        <v>108500</v>
      </c>
      <c r="E40" s="23">
        <f t="shared" si="0"/>
        <v>217000</v>
      </c>
      <c r="F40" s="22">
        <f t="shared" si="1"/>
        <v>217000</v>
      </c>
      <c r="G40" s="24"/>
    </row>
    <row r="41" spans="1:7" ht="24" customHeight="1">
      <c r="A41" s="19">
        <v>36</v>
      </c>
      <c r="B41" s="20" t="s">
        <v>324</v>
      </c>
      <c r="C41" s="21">
        <v>2</v>
      </c>
      <c r="D41" s="8">
        <v>108500</v>
      </c>
      <c r="E41" s="23">
        <f t="shared" si="0"/>
        <v>217000</v>
      </c>
      <c r="F41" s="22">
        <f t="shared" si="1"/>
        <v>217000</v>
      </c>
      <c r="G41" s="24"/>
    </row>
    <row r="42" spans="1:7" ht="24" customHeight="1">
      <c r="A42" s="19">
        <v>37</v>
      </c>
      <c r="B42" s="20" t="s">
        <v>347</v>
      </c>
      <c r="C42" s="21">
        <v>2</v>
      </c>
      <c r="D42" s="8">
        <v>108500</v>
      </c>
      <c r="E42" s="23">
        <f t="shared" si="0"/>
        <v>217000</v>
      </c>
      <c r="F42" s="22">
        <f t="shared" si="1"/>
        <v>217000</v>
      </c>
      <c r="G42" s="24"/>
    </row>
    <row r="43" spans="1:7" ht="24" customHeight="1">
      <c r="A43" s="19">
        <v>38</v>
      </c>
      <c r="B43" s="20" t="s">
        <v>325</v>
      </c>
      <c r="C43" s="21">
        <v>2</v>
      </c>
      <c r="D43" s="8">
        <v>108500</v>
      </c>
      <c r="E43" s="23">
        <f>+D43*C43</f>
        <v>217000</v>
      </c>
      <c r="F43" s="22">
        <f t="shared" si="1"/>
        <v>217000</v>
      </c>
      <c r="G43" s="24"/>
    </row>
    <row r="44" spans="1:7" s="4" customFormat="1" ht="24" customHeight="1">
      <c r="A44" s="29"/>
      <c r="B44" s="29" t="s">
        <v>0</v>
      </c>
      <c r="C44" s="29">
        <f>SUM(C6:C43)</f>
        <v>76</v>
      </c>
      <c r="D44" s="29">
        <f>SUM(D6:D43)</f>
        <v>4123000</v>
      </c>
      <c r="E44" s="29">
        <f>SUM(E6:E43)</f>
        <v>8246000</v>
      </c>
      <c r="F44" s="29">
        <f>SUM(F6:F43)</f>
        <v>8246000</v>
      </c>
      <c r="G44" s="31"/>
    </row>
    <row r="45" spans="1:6" s="1" customFormat="1" ht="24.75" customHeight="1">
      <c r="A45" s="64" t="s">
        <v>525</v>
      </c>
      <c r="B45" s="64"/>
      <c r="C45" s="64"/>
      <c r="D45" s="64"/>
      <c r="E45" s="64"/>
      <c r="F45" s="64"/>
    </row>
    <row r="46" spans="1:6" s="3" customFormat="1" ht="27" customHeight="1">
      <c r="A46" s="2"/>
      <c r="B46" s="32"/>
      <c r="C46" s="33"/>
      <c r="D46" s="33"/>
      <c r="E46" s="2"/>
      <c r="F46" s="34"/>
    </row>
    <row r="47" spans="1:7" s="36" customFormat="1" ht="25.5" customHeight="1">
      <c r="A47" s="35"/>
      <c r="B47" s="18" t="s">
        <v>10</v>
      </c>
      <c r="C47" s="61" t="s">
        <v>602</v>
      </c>
      <c r="D47" s="61"/>
      <c r="E47" s="61" t="s">
        <v>601</v>
      </c>
      <c r="F47" s="61"/>
      <c r="G47" s="61"/>
    </row>
    <row r="48" spans="1:6" s="3" customFormat="1" ht="18.75">
      <c r="A48" s="2"/>
      <c r="B48" s="2"/>
      <c r="C48" s="2"/>
      <c r="D48" s="2"/>
      <c r="E48" s="33"/>
      <c r="F48" s="37"/>
    </row>
    <row r="49" spans="1:6" s="3" customFormat="1" ht="18.75">
      <c r="A49" s="2"/>
      <c r="B49" s="2"/>
      <c r="C49" s="2"/>
      <c r="D49" s="2"/>
      <c r="E49" s="33"/>
      <c r="F49" s="37"/>
    </row>
    <row r="50" spans="1:6" s="3" customFormat="1" ht="18.75">
      <c r="A50" s="2"/>
      <c r="B50" s="2"/>
      <c r="C50" s="2"/>
      <c r="D50" s="2"/>
      <c r="E50" s="33"/>
      <c r="F50" s="37"/>
    </row>
    <row r="51" ht="18.75">
      <c r="B51" s="9"/>
    </row>
    <row r="52" ht="19.5" customHeight="1">
      <c r="B52" s="39"/>
    </row>
    <row r="53" spans="2:7" ht="18.75">
      <c r="B53" s="2" t="s">
        <v>173</v>
      </c>
      <c r="C53" s="38"/>
      <c r="D53" s="38"/>
      <c r="E53" s="62" t="s">
        <v>174</v>
      </c>
      <c r="F53" s="62"/>
      <c r="G53" s="62"/>
    </row>
    <row r="58" spans="1:7" s="10" customFormat="1" ht="18.75">
      <c r="A58" s="9"/>
      <c r="B58" s="59"/>
      <c r="C58" s="59"/>
      <c r="D58" s="59"/>
      <c r="E58" s="59"/>
      <c r="G58" s="11"/>
    </row>
  </sheetData>
  <sheetProtection/>
  <mergeCells count="8">
    <mergeCell ref="E53:G53"/>
    <mergeCell ref="B58:E58"/>
    <mergeCell ref="A1:D1"/>
    <mergeCell ref="A2:B2"/>
    <mergeCell ref="A3:G3"/>
    <mergeCell ref="A45:F45"/>
    <mergeCell ref="C47:D47"/>
    <mergeCell ref="E47:G47"/>
  </mergeCells>
  <printOptions/>
  <pageMargins left="0.62" right="0.17" top="0.38" bottom="0.15748031496063" header="0" footer="0.1574803149606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zoomScale="81" zoomScaleNormal="81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41" sqref="N41"/>
    </sheetView>
  </sheetViews>
  <sheetFormatPr defaultColWidth="8.796875" defaultRowHeight="15"/>
  <cols>
    <col min="1" max="1" width="4" style="9" customWidth="1"/>
    <col min="2" max="2" width="30.09765625" style="11" customWidth="1"/>
    <col min="3" max="3" width="7.59765625" style="9" customWidth="1"/>
    <col min="4" max="4" width="12.8984375" style="9" customWidth="1"/>
    <col min="5" max="5" width="14.59765625" style="9" customWidth="1"/>
    <col min="6" max="6" width="12.5" style="10" customWidth="1"/>
    <col min="7" max="7" width="12.59765625" style="11" customWidth="1"/>
    <col min="8" max="16384" width="9" style="11" customWidth="1"/>
  </cols>
  <sheetData>
    <row r="1" spans="1:4" ht="25.5" customHeight="1">
      <c r="A1" s="63" t="s">
        <v>49</v>
      </c>
      <c r="B1" s="63"/>
      <c r="C1" s="63"/>
      <c r="D1" s="63"/>
    </row>
    <row r="2" spans="1:4" ht="25.5" customHeight="1">
      <c r="A2" s="63" t="s">
        <v>42</v>
      </c>
      <c r="B2" s="63"/>
      <c r="C2" s="6"/>
      <c r="D2" s="6"/>
    </row>
    <row r="3" spans="1:7" ht="83.25" customHeight="1">
      <c r="A3" s="60" t="s">
        <v>600</v>
      </c>
      <c r="B3" s="60"/>
      <c r="C3" s="60"/>
      <c r="D3" s="60"/>
      <c r="E3" s="60"/>
      <c r="F3" s="60"/>
      <c r="G3" s="60"/>
    </row>
    <row r="4" ht="16.5" customHeight="1">
      <c r="F4" s="12"/>
    </row>
    <row r="5" spans="1:7" s="18" customFormat="1" ht="99" customHeight="1">
      <c r="A5" s="13" t="s">
        <v>8</v>
      </c>
      <c r="B5" s="14" t="s">
        <v>8</v>
      </c>
      <c r="C5" s="15" t="s">
        <v>5</v>
      </c>
      <c r="D5" s="16" t="s">
        <v>47</v>
      </c>
      <c r="E5" s="15" t="s">
        <v>3</v>
      </c>
      <c r="F5" s="17" t="s">
        <v>6</v>
      </c>
      <c r="G5" s="13" t="s">
        <v>599</v>
      </c>
    </row>
    <row r="6" spans="1:7" ht="24" customHeight="1">
      <c r="A6" s="53">
        <v>1</v>
      </c>
      <c r="B6" s="54" t="s">
        <v>348</v>
      </c>
      <c r="C6" s="55">
        <v>2</v>
      </c>
      <c r="D6" s="8">
        <v>108500</v>
      </c>
      <c r="E6" s="23">
        <f>+D6*C6</f>
        <v>217000</v>
      </c>
      <c r="F6" s="22">
        <f>+E6</f>
        <v>217000</v>
      </c>
      <c r="G6" s="24"/>
    </row>
    <row r="7" spans="1:7" ht="24" customHeight="1">
      <c r="A7" s="53">
        <v>2</v>
      </c>
      <c r="B7" s="54" t="s">
        <v>349</v>
      </c>
      <c r="C7" s="55">
        <v>2</v>
      </c>
      <c r="D7" s="8">
        <v>108500</v>
      </c>
      <c r="E7" s="23">
        <f aca="true" t="shared" si="0" ref="E7:E41">+D7*C7</f>
        <v>217000</v>
      </c>
      <c r="F7" s="22">
        <f aca="true" t="shared" si="1" ref="F7:F41">+E7</f>
        <v>217000</v>
      </c>
      <c r="G7" s="24"/>
    </row>
    <row r="8" spans="1:7" s="26" customFormat="1" ht="24" customHeight="1">
      <c r="A8" s="53">
        <v>3</v>
      </c>
      <c r="B8" s="54" t="s">
        <v>350</v>
      </c>
      <c r="C8" s="55">
        <v>2</v>
      </c>
      <c r="D8" s="8">
        <v>108500</v>
      </c>
      <c r="E8" s="23">
        <f t="shared" si="0"/>
        <v>217000</v>
      </c>
      <c r="F8" s="22">
        <f t="shared" si="1"/>
        <v>217000</v>
      </c>
      <c r="G8" s="25"/>
    </row>
    <row r="9" spans="1:7" s="28" customFormat="1" ht="24" customHeight="1">
      <c r="A9" s="53">
        <v>4</v>
      </c>
      <c r="B9" s="54" t="s">
        <v>351</v>
      </c>
      <c r="C9" s="55">
        <v>2</v>
      </c>
      <c r="D9" s="8">
        <v>108500</v>
      </c>
      <c r="E9" s="23">
        <f t="shared" si="0"/>
        <v>217000</v>
      </c>
      <c r="F9" s="22">
        <f t="shared" si="1"/>
        <v>217000</v>
      </c>
      <c r="G9" s="27"/>
    </row>
    <row r="10" spans="1:7" ht="24" customHeight="1">
      <c r="A10" s="53">
        <v>5</v>
      </c>
      <c r="B10" s="54" t="s">
        <v>352</v>
      </c>
      <c r="C10" s="55">
        <v>2</v>
      </c>
      <c r="D10" s="8">
        <v>108500</v>
      </c>
      <c r="E10" s="23">
        <f t="shared" si="0"/>
        <v>217000</v>
      </c>
      <c r="F10" s="22">
        <f t="shared" si="1"/>
        <v>217000</v>
      </c>
      <c r="G10" s="24"/>
    </row>
    <row r="11" spans="1:7" ht="24" customHeight="1">
      <c r="A11" s="53">
        <v>6</v>
      </c>
      <c r="B11" s="54" t="s">
        <v>353</v>
      </c>
      <c r="C11" s="55">
        <v>2</v>
      </c>
      <c r="D11" s="8">
        <v>108500</v>
      </c>
      <c r="E11" s="23">
        <f t="shared" si="0"/>
        <v>217000</v>
      </c>
      <c r="F11" s="22">
        <f t="shared" si="1"/>
        <v>217000</v>
      </c>
      <c r="G11" s="24"/>
    </row>
    <row r="12" spans="1:7" s="28" customFormat="1" ht="24" customHeight="1">
      <c r="A12" s="53">
        <v>7</v>
      </c>
      <c r="B12" s="54" t="s">
        <v>354</v>
      </c>
      <c r="C12" s="55">
        <v>2</v>
      </c>
      <c r="D12" s="8">
        <v>108500</v>
      </c>
      <c r="E12" s="23">
        <f t="shared" si="0"/>
        <v>217000</v>
      </c>
      <c r="F12" s="22">
        <f t="shared" si="1"/>
        <v>217000</v>
      </c>
      <c r="G12" s="27"/>
    </row>
    <row r="13" spans="1:7" ht="24" customHeight="1">
      <c r="A13" s="53">
        <v>8</v>
      </c>
      <c r="B13" s="54" t="s">
        <v>355</v>
      </c>
      <c r="C13" s="55">
        <v>2</v>
      </c>
      <c r="D13" s="8">
        <v>108500</v>
      </c>
      <c r="E13" s="23">
        <f t="shared" si="0"/>
        <v>217000</v>
      </c>
      <c r="F13" s="22">
        <f t="shared" si="1"/>
        <v>217000</v>
      </c>
      <c r="G13" s="24"/>
    </row>
    <row r="14" spans="1:7" ht="24" customHeight="1">
      <c r="A14" s="53">
        <v>9</v>
      </c>
      <c r="B14" s="54" t="s">
        <v>68</v>
      </c>
      <c r="C14" s="55">
        <v>2</v>
      </c>
      <c r="D14" s="8">
        <v>108500</v>
      </c>
      <c r="E14" s="23">
        <f t="shared" si="0"/>
        <v>217000</v>
      </c>
      <c r="F14" s="22">
        <f t="shared" si="1"/>
        <v>217000</v>
      </c>
      <c r="G14" s="24"/>
    </row>
    <row r="15" spans="1:7" ht="24" customHeight="1">
      <c r="A15" s="53">
        <v>10</v>
      </c>
      <c r="B15" s="54" t="s">
        <v>356</v>
      </c>
      <c r="C15" s="55">
        <v>2</v>
      </c>
      <c r="D15" s="8">
        <v>108500</v>
      </c>
      <c r="E15" s="23">
        <f t="shared" si="0"/>
        <v>217000</v>
      </c>
      <c r="F15" s="22">
        <f t="shared" si="1"/>
        <v>217000</v>
      </c>
      <c r="G15" s="24"/>
    </row>
    <row r="16" spans="1:7" ht="24" customHeight="1">
      <c r="A16" s="53">
        <v>11</v>
      </c>
      <c r="B16" s="54" t="s">
        <v>357</v>
      </c>
      <c r="C16" s="55">
        <v>2</v>
      </c>
      <c r="D16" s="8">
        <v>108500</v>
      </c>
      <c r="E16" s="23">
        <f t="shared" si="0"/>
        <v>217000</v>
      </c>
      <c r="F16" s="22">
        <f t="shared" si="1"/>
        <v>217000</v>
      </c>
      <c r="G16" s="24"/>
    </row>
    <row r="17" spans="1:7" ht="24" customHeight="1">
      <c r="A17" s="53">
        <v>12</v>
      </c>
      <c r="B17" s="54" t="s">
        <v>358</v>
      </c>
      <c r="C17" s="55">
        <v>2</v>
      </c>
      <c r="D17" s="8">
        <v>108500</v>
      </c>
      <c r="E17" s="23">
        <f t="shared" si="0"/>
        <v>217000</v>
      </c>
      <c r="F17" s="22">
        <f t="shared" si="1"/>
        <v>217000</v>
      </c>
      <c r="G17" s="24"/>
    </row>
    <row r="18" spans="1:7" ht="24" customHeight="1">
      <c r="A18" s="53">
        <v>13</v>
      </c>
      <c r="B18" s="54" t="s">
        <v>359</v>
      </c>
      <c r="C18" s="55">
        <v>2</v>
      </c>
      <c r="D18" s="8">
        <v>108500</v>
      </c>
      <c r="E18" s="23">
        <f t="shared" si="0"/>
        <v>217000</v>
      </c>
      <c r="F18" s="22">
        <f t="shared" si="1"/>
        <v>217000</v>
      </c>
      <c r="G18" s="24"/>
    </row>
    <row r="19" spans="1:7" ht="24" customHeight="1">
      <c r="A19" s="53">
        <v>14</v>
      </c>
      <c r="B19" s="54" t="s">
        <v>360</v>
      </c>
      <c r="C19" s="55">
        <v>2</v>
      </c>
      <c r="D19" s="8">
        <v>108500</v>
      </c>
      <c r="E19" s="23">
        <f t="shared" si="0"/>
        <v>217000</v>
      </c>
      <c r="F19" s="22">
        <f t="shared" si="1"/>
        <v>217000</v>
      </c>
      <c r="G19" s="24"/>
    </row>
    <row r="20" spans="1:7" ht="24" customHeight="1">
      <c r="A20" s="53">
        <v>15</v>
      </c>
      <c r="B20" s="54" t="s">
        <v>361</v>
      </c>
      <c r="C20" s="55">
        <v>2</v>
      </c>
      <c r="D20" s="8">
        <v>108500</v>
      </c>
      <c r="E20" s="23">
        <f t="shared" si="0"/>
        <v>217000</v>
      </c>
      <c r="F20" s="22">
        <f t="shared" si="1"/>
        <v>217000</v>
      </c>
      <c r="G20" s="24"/>
    </row>
    <row r="21" spans="1:7" ht="24" customHeight="1">
      <c r="A21" s="53">
        <v>16</v>
      </c>
      <c r="B21" s="54" t="s">
        <v>362</v>
      </c>
      <c r="C21" s="55">
        <v>2</v>
      </c>
      <c r="D21" s="8">
        <v>108500</v>
      </c>
      <c r="E21" s="23">
        <f t="shared" si="0"/>
        <v>217000</v>
      </c>
      <c r="F21" s="22">
        <f t="shared" si="1"/>
        <v>217000</v>
      </c>
      <c r="G21" s="24"/>
    </row>
    <row r="22" spans="1:7" ht="24" customHeight="1">
      <c r="A22" s="53">
        <v>17</v>
      </c>
      <c r="B22" s="54" t="s">
        <v>363</v>
      </c>
      <c r="C22" s="55">
        <v>2</v>
      </c>
      <c r="D22" s="8">
        <v>108500</v>
      </c>
      <c r="E22" s="23">
        <f t="shared" si="0"/>
        <v>217000</v>
      </c>
      <c r="F22" s="22">
        <f t="shared" si="1"/>
        <v>217000</v>
      </c>
      <c r="G22" s="24"/>
    </row>
    <row r="23" spans="1:7" ht="24" customHeight="1">
      <c r="A23" s="53">
        <v>18</v>
      </c>
      <c r="B23" s="54" t="s">
        <v>364</v>
      </c>
      <c r="C23" s="55">
        <v>2</v>
      </c>
      <c r="D23" s="8">
        <v>108500</v>
      </c>
      <c r="E23" s="23">
        <f t="shared" si="0"/>
        <v>217000</v>
      </c>
      <c r="F23" s="22">
        <f t="shared" si="1"/>
        <v>217000</v>
      </c>
      <c r="G23" s="24"/>
    </row>
    <row r="24" spans="1:7" ht="24" customHeight="1">
      <c r="A24" s="53">
        <v>19</v>
      </c>
      <c r="B24" s="54" t="s">
        <v>365</v>
      </c>
      <c r="C24" s="55">
        <v>2</v>
      </c>
      <c r="D24" s="8">
        <v>108500</v>
      </c>
      <c r="E24" s="23">
        <f t="shared" si="0"/>
        <v>217000</v>
      </c>
      <c r="F24" s="22">
        <f t="shared" si="1"/>
        <v>217000</v>
      </c>
      <c r="G24" s="24"/>
    </row>
    <row r="25" spans="1:7" ht="24" customHeight="1">
      <c r="A25" s="53">
        <v>20</v>
      </c>
      <c r="B25" s="54" t="s">
        <v>366</v>
      </c>
      <c r="C25" s="55">
        <v>2</v>
      </c>
      <c r="D25" s="8">
        <v>108500</v>
      </c>
      <c r="E25" s="23">
        <f t="shared" si="0"/>
        <v>217000</v>
      </c>
      <c r="F25" s="22">
        <f t="shared" si="1"/>
        <v>217000</v>
      </c>
      <c r="G25" s="24"/>
    </row>
    <row r="26" spans="1:7" ht="24" customHeight="1">
      <c r="A26" s="53">
        <v>21</v>
      </c>
      <c r="B26" s="54" t="s">
        <v>367</v>
      </c>
      <c r="C26" s="55">
        <v>2</v>
      </c>
      <c r="D26" s="8">
        <v>108500</v>
      </c>
      <c r="E26" s="23">
        <f t="shared" si="0"/>
        <v>217000</v>
      </c>
      <c r="F26" s="22">
        <f t="shared" si="1"/>
        <v>217000</v>
      </c>
      <c r="G26" s="24"/>
    </row>
    <row r="27" spans="1:7" ht="24" customHeight="1">
      <c r="A27" s="53">
        <v>22</v>
      </c>
      <c r="B27" s="54" t="s">
        <v>368</v>
      </c>
      <c r="C27" s="55">
        <v>2</v>
      </c>
      <c r="D27" s="8">
        <v>108500</v>
      </c>
      <c r="E27" s="23">
        <f t="shared" si="0"/>
        <v>217000</v>
      </c>
      <c r="F27" s="22">
        <f t="shared" si="1"/>
        <v>217000</v>
      </c>
      <c r="G27" s="24"/>
    </row>
    <row r="28" spans="1:7" ht="24" customHeight="1">
      <c r="A28" s="53">
        <v>23</v>
      </c>
      <c r="B28" s="54" t="s">
        <v>369</v>
      </c>
      <c r="C28" s="55">
        <v>2</v>
      </c>
      <c r="D28" s="8">
        <v>108500</v>
      </c>
      <c r="E28" s="23">
        <f t="shared" si="0"/>
        <v>217000</v>
      </c>
      <c r="F28" s="22">
        <f t="shared" si="1"/>
        <v>217000</v>
      </c>
      <c r="G28" s="24"/>
    </row>
    <row r="29" spans="1:7" ht="24" customHeight="1">
      <c r="A29" s="53">
        <v>24</v>
      </c>
      <c r="B29" s="54" t="s">
        <v>370</v>
      </c>
      <c r="C29" s="55">
        <v>2</v>
      </c>
      <c r="D29" s="8">
        <v>108500</v>
      </c>
      <c r="E29" s="23">
        <f t="shared" si="0"/>
        <v>217000</v>
      </c>
      <c r="F29" s="22">
        <f t="shared" si="1"/>
        <v>217000</v>
      </c>
      <c r="G29" s="24"/>
    </row>
    <row r="30" spans="1:7" ht="24" customHeight="1">
      <c r="A30" s="53">
        <v>25</v>
      </c>
      <c r="B30" s="54" t="s">
        <v>371</v>
      </c>
      <c r="C30" s="55">
        <v>2</v>
      </c>
      <c r="D30" s="8">
        <v>108500</v>
      </c>
      <c r="E30" s="23">
        <f t="shared" si="0"/>
        <v>217000</v>
      </c>
      <c r="F30" s="22">
        <f t="shared" si="1"/>
        <v>217000</v>
      </c>
      <c r="G30" s="24"/>
    </row>
    <row r="31" spans="1:7" ht="24" customHeight="1">
      <c r="A31" s="53">
        <v>26</v>
      </c>
      <c r="B31" s="54" t="s">
        <v>372</v>
      </c>
      <c r="C31" s="55">
        <v>2</v>
      </c>
      <c r="D31" s="8">
        <v>108500</v>
      </c>
      <c r="E31" s="23">
        <f t="shared" si="0"/>
        <v>217000</v>
      </c>
      <c r="F31" s="22">
        <f t="shared" si="1"/>
        <v>217000</v>
      </c>
      <c r="G31" s="24"/>
    </row>
    <row r="32" spans="1:7" ht="24" customHeight="1">
      <c r="A32" s="53">
        <v>27</v>
      </c>
      <c r="B32" s="54" t="s">
        <v>373</v>
      </c>
      <c r="C32" s="55">
        <v>2</v>
      </c>
      <c r="D32" s="8">
        <v>108500</v>
      </c>
      <c r="E32" s="23">
        <f t="shared" si="0"/>
        <v>217000</v>
      </c>
      <c r="F32" s="22">
        <f t="shared" si="1"/>
        <v>217000</v>
      </c>
      <c r="G32" s="24"/>
    </row>
    <row r="33" spans="1:7" ht="24" customHeight="1">
      <c r="A33" s="53">
        <v>28</v>
      </c>
      <c r="B33" s="54" t="s">
        <v>374</v>
      </c>
      <c r="C33" s="55">
        <v>2</v>
      </c>
      <c r="D33" s="8">
        <v>108500</v>
      </c>
      <c r="E33" s="23">
        <f t="shared" si="0"/>
        <v>217000</v>
      </c>
      <c r="F33" s="22">
        <f t="shared" si="1"/>
        <v>217000</v>
      </c>
      <c r="G33" s="24"/>
    </row>
    <row r="34" spans="1:7" ht="24" customHeight="1">
      <c r="A34" s="53">
        <v>29</v>
      </c>
      <c r="B34" s="54" t="s">
        <v>375</v>
      </c>
      <c r="C34" s="55">
        <v>2</v>
      </c>
      <c r="D34" s="8">
        <v>108500</v>
      </c>
      <c r="E34" s="23">
        <f t="shared" si="0"/>
        <v>217000</v>
      </c>
      <c r="F34" s="22">
        <f t="shared" si="1"/>
        <v>217000</v>
      </c>
      <c r="G34" s="24"/>
    </row>
    <row r="35" spans="1:7" ht="24" customHeight="1">
      <c r="A35" s="53">
        <v>30</v>
      </c>
      <c r="B35" s="54" t="s">
        <v>376</v>
      </c>
      <c r="C35" s="55">
        <v>2</v>
      </c>
      <c r="D35" s="8">
        <v>108500</v>
      </c>
      <c r="E35" s="23">
        <f t="shared" si="0"/>
        <v>217000</v>
      </c>
      <c r="F35" s="22">
        <f t="shared" si="1"/>
        <v>217000</v>
      </c>
      <c r="G35" s="24"/>
    </row>
    <row r="36" spans="1:7" ht="24" customHeight="1">
      <c r="A36" s="53">
        <v>31</v>
      </c>
      <c r="B36" s="54" t="s">
        <v>377</v>
      </c>
      <c r="C36" s="55">
        <v>2</v>
      </c>
      <c r="D36" s="8">
        <v>108500</v>
      </c>
      <c r="E36" s="23">
        <f t="shared" si="0"/>
        <v>217000</v>
      </c>
      <c r="F36" s="22">
        <f t="shared" si="1"/>
        <v>217000</v>
      </c>
      <c r="G36" s="24"/>
    </row>
    <row r="37" spans="1:7" ht="24" customHeight="1">
      <c r="A37" s="53">
        <v>32</v>
      </c>
      <c r="B37" s="54" t="s">
        <v>547</v>
      </c>
      <c r="C37" s="55">
        <v>1</v>
      </c>
      <c r="D37" s="8">
        <v>108500</v>
      </c>
      <c r="E37" s="23">
        <f t="shared" si="0"/>
        <v>108500</v>
      </c>
      <c r="F37" s="22">
        <f t="shared" si="1"/>
        <v>108500</v>
      </c>
      <c r="G37" s="24"/>
    </row>
    <row r="38" spans="1:7" ht="24" customHeight="1">
      <c r="A38" s="53">
        <v>33</v>
      </c>
      <c r="B38" s="54" t="s">
        <v>20</v>
      </c>
      <c r="C38" s="55">
        <v>1</v>
      </c>
      <c r="D38" s="8">
        <v>108500</v>
      </c>
      <c r="E38" s="23">
        <f t="shared" si="0"/>
        <v>108500</v>
      </c>
      <c r="F38" s="22">
        <f t="shared" si="1"/>
        <v>108500</v>
      </c>
      <c r="G38" s="24"/>
    </row>
    <row r="39" spans="1:7" ht="24" customHeight="1">
      <c r="A39" s="53">
        <v>34</v>
      </c>
      <c r="B39" s="54" t="s">
        <v>549</v>
      </c>
      <c r="C39" s="55">
        <v>1</v>
      </c>
      <c r="D39" s="8">
        <v>108500</v>
      </c>
      <c r="E39" s="23">
        <f t="shared" si="0"/>
        <v>108500</v>
      </c>
      <c r="F39" s="22">
        <f t="shared" si="1"/>
        <v>108500</v>
      </c>
      <c r="G39" s="24"/>
    </row>
    <row r="40" spans="1:7" ht="24" customHeight="1">
      <c r="A40" s="53">
        <v>35</v>
      </c>
      <c r="B40" s="54" t="s">
        <v>550</v>
      </c>
      <c r="C40" s="55">
        <v>1</v>
      </c>
      <c r="D40" s="8">
        <v>108500</v>
      </c>
      <c r="E40" s="23">
        <f t="shared" si="0"/>
        <v>108500</v>
      </c>
      <c r="F40" s="22">
        <f t="shared" si="1"/>
        <v>108500</v>
      </c>
      <c r="G40" s="24"/>
    </row>
    <row r="41" spans="1:7" ht="24" customHeight="1">
      <c r="A41" s="53">
        <v>36</v>
      </c>
      <c r="B41" s="54" t="s">
        <v>548</v>
      </c>
      <c r="C41" s="55">
        <v>1</v>
      </c>
      <c r="D41" s="8">
        <v>108500</v>
      </c>
      <c r="E41" s="23">
        <f t="shared" si="0"/>
        <v>108500</v>
      </c>
      <c r="F41" s="22">
        <f t="shared" si="1"/>
        <v>108500</v>
      </c>
      <c r="G41" s="24"/>
    </row>
    <row r="42" spans="1:7" s="4" customFormat="1" ht="24" customHeight="1">
      <c r="A42" s="29"/>
      <c r="B42" s="29" t="s">
        <v>0</v>
      </c>
      <c r="C42" s="29">
        <f>SUM(C6:C41)</f>
        <v>67</v>
      </c>
      <c r="D42" s="29">
        <f>SUM(D6:D41)</f>
        <v>3906000</v>
      </c>
      <c r="E42" s="29">
        <f>SUM(E6:E41)</f>
        <v>7269500</v>
      </c>
      <c r="F42" s="29">
        <f>SUM(F6:F41)</f>
        <v>7269500</v>
      </c>
      <c r="G42" s="31"/>
    </row>
    <row r="43" spans="1:6" s="1" customFormat="1" ht="24.75" customHeight="1">
      <c r="A43" s="64" t="s">
        <v>528</v>
      </c>
      <c r="B43" s="64"/>
      <c r="C43" s="64"/>
      <c r="D43" s="64"/>
      <c r="E43" s="64"/>
      <c r="F43" s="64"/>
    </row>
    <row r="44" spans="1:6" s="3" customFormat="1" ht="27" customHeight="1">
      <c r="A44" s="2"/>
      <c r="B44" s="32"/>
      <c r="C44" s="33"/>
      <c r="D44" s="33"/>
      <c r="E44" s="2"/>
      <c r="F44" s="34"/>
    </row>
    <row r="45" spans="1:7" s="36" customFormat="1" ht="25.5" customHeight="1">
      <c r="A45" s="35"/>
      <c r="B45" s="18" t="s">
        <v>10</v>
      </c>
      <c r="C45" s="61" t="s">
        <v>602</v>
      </c>
      <c r="D45" s="61"/>
      <c r="E45" s="61" t="s">
        <v>601</v>
      </c>
      <c r="F45" s="61"/>
      <c r="G45" s="61"/>
    </row>
    <row r="46" spans="1:6" s="3" customFormat="1" ht="18.75">
      <c r="A46" s="2"/>
      <c r="B46" s="2"/>
      <c r="C46" s="2"/>
      <c r="D46" s="2"/>
      <c r="E46" s="33"/>
      <c r="F46" s="37"/>
    </row>
    <row r="47" spans="1:6" s="3" customFormat="1" ht="18.75">
      <c r="A47" s="2"/>
      <c r="B47" s="2"/>
      <c r="C47" s="2"/>
      <c r="D47" s="2"/>
      <c r="E47" s="33"/>
      <c r="F47" s="37"/>
    </row>
    <row r="48" spans="1:6" s="3" customFormat="1" ht="18.75">
      <c r="A48" s="2"/>
      <c r="B48" s="2"/>
      <c r="C48" s="2"/>
      <c r="D48" s="2"/>
      <c r="E48" s="33"/>
      <c r="F48" s="37"/>
    </row>
    <row r="49" ht="18.75">
      <c r="B49" s="9"/>
    </row>
    <row r="50" ht="19.5" customHeight="1">
      <c r="B50" s="39"/>
    </row>
    <row r="51" spans="2:7" ht="18.75">
      <c r="B51" s="2" t="s">
        <v>173</v>
      </c>
      <c r="C51" s="38"/>
      <c r="D51" s="38"/>
      <c r="E51" s="62" t="s">
        <v>174</v>
      </c>
      <c r="F51" s="62"/>
      <c r="G51" s="62"/>
    </row>
    <row r="56" spans="1:7" s="10" customFormat="1" ht="18.75">
      <c r="A56" s="9"/>
      <c r="B56" s="59"/>
      <c r="C56" s="59"/>
      <c r="D56" s="59"/>
      <c r="E56" s="59"/>
      <c r="G56" s="11"/>
    </row>
  </sheetData>
  <sheetProtection/>
  <mergeCells count="8">
    <mergeCell ref="E51:G51"/>
    <mergeCell ref="B56:E56"/>
    <mergeCell ref="A1:D1"/>
    <mergeCell ref="A2:B2"/>
    <mergeCell ref="A3:G3"/>
    <mergeCell ref="A43:F43"/>
    <mergeCell ref="C45:D45"/>
    <mergeCell ref="E45:G45"/>
  </mergeCells>
  <printOptions/>
  <pageMargins left="0.62" right="0.17" top="0.38" bottom="0.15748031496063" header="0" footer="0.1574803149606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2022-12-13T01:55:50Z</cp:lastPrinted>
  <dcterms:created xsi:type="dcterms:W3CDTF">2006-03-30T14:12:05Z</dcterms:created>
  <dcterms:modified xsi:type="dcterms:W3CDTF">2022-12-13T07:50:26Z</dcterms:modified>
  <cp:category/>
  <cp:version/>
  <cp:contentType/>
  <cp:contentStatus/>
</cp:coreProperties>
</file>